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Коррекция\"/>
    </mc:Choice>
  </mc:AlternateContent>
  <xr:revisionPtr revIDLastSave="0" documentId="13_ncr:1_{D112305F-EFC5-4891-AF01-C62D41740690}" xr6:coauthVersionLast="47" xr6:coauthVersionMax="47" xr10:uidLastSave="{00000000-0000-0000-0000-000000000000}"/>
  <bookViews>
    <workbookView xWindow="25950" yWindow="885" windowWidth="15930" windowHeight="142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96" i="1" l="1"/>
  <c r="F138" i="1"/>
  <c r="I195" i="1"/>
  <c r="J157" i="1"/>
  <c r="G157" i="1"/>
  <c r="I138" i="1"/>
  <c r="H138" i="1"/>
  <c r="G119" i="1"/>
  <c r="H119" i="1"/>
  <c r="G100" i="1"/>
  <c r="J100" i="1"/>
  <c r="F100" i="1"/>
  <c r="J81" i="1"/>
  <c r="G81" i="1"/>
  <c r="F81" i="1"/>
  <c r="H81" i="1"/>
  <c r="I81" i="1"/>
  <c r="F62" i="1"/>
  <c r="G62" i="1"/>
  <c r="I62" i="1"/>
  <c r="H62" i="1"/>
  <c r="F43" i="1"/>
  <c r="F196" i="1" s="1"/>
  <c r="H43" i="1"/>
  <c r="G43" i="1"/>
  <c r="I43" i="1"/>
  <c r="L24" i="1"/>
  <c r="I24" i="1"/>
  <c r="H24" i="1"/>
  <c r="G24" i="1"/>
  <c r="J196" i="1" l="1"/>
  <c r="H196" i="1"/>
  <c r="G196" i="1"/>
  <c r="I196" i="1"/>
</calcChain>
</file>

<file path=xl/sharedStrings.xml><?xml version="1.0" encoding="utf-8"?>
<sst xmlns="http://schemas.openxmlformats.org/spreadsheetml/2006/main" count="459" uniqueCount="156">
  <si>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</si>
  <si>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</si>
  <si>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</si>
  <si>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</si>
  <si>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</si>
  <si>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</si>
  <si>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</si>
  <si>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</si>
  <si>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</si>
  <si>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</si>
  <si>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</si>
  <si>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</si>
  <si>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</si>
  <si>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</si>
  <si>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</si>
  <si>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</si>
  <si>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</si>
  <si>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</si>
  <si>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</si>
  <si>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</si>
  <si>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</si>
  <si>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</si>
  <si>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</si>
  <si>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</si>
  <si>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</si>
  <si>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</si>
  <si>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</si>
  <si>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</si>
  <si>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</si>
  <si>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</si>
  <si>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</si>
  <si>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</si>
  <si>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</si>
  <si>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</si>
  <si>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</si>
  <si>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</si>
  <si>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</si>
  <si>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</si>
  <si>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</si>
  <si>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с96/284</t>
  </si>
  <si>
    <t>с04/3</t>
  </si>
  <si>
    <t>ТТК</t>
  </si>
  <si>
    <t>с13/108</t>
  </si>
  <si>
    <t>с13/110</t>
  </si>
  <si>
    <t>с13/112</t>
  </si>
  <si>
    <t>с96/138</t>
  </si>
  <si>
    <t>с04/492</t>
  </si>
  <si>
    <t>с96/585</t>
  </si>
  <si>
    <t>с96/257</t>
  </si>
  <si>
    <t>с96/630</t>
  </si>
  <si>
    <t>с13/106</t>
  </si>
  <si>
    <t>с96/132</t>
  </si>
  <si>
    <t>2000/64</t>
  </si>
  <si>
    <t>с04/5125</t>
  </si>
  <si>
    <t>с96/588</t>
  </si>
  <si>
    <t>с04/2</t>
  </si>
  <si>
    <t>с04/690</t>
  </si>
  <si>
    <t>с96/113</t>
  </si>
  <si>
    <t>с13/340</t>
  </si>
  <si>
    <t>с96/472</t>
  </si>
  <si>
    <t>с96/590</t>
  </si>
  <si>
    <t>с96/297</t>
  </si>
  <si>
    <t>с04/685</t>
  </si>
  <si>
    <t>пт</t>
  </si>
  <si>
    <t>с96/129</t>
  </si>
  <si>
    <t>с04/498</t>
  </si>
  <si>
    <t>с96/463</t>
  </si>
  <si>
    <t>2000/83</t>
  </si>
  <si>
    <t>с04/97</t>
  </si>
  <si>
    <t>с04/686</t>
  </si>
  <si>
    <t>с04/134</t>
  </si>
  <si>
    <t>с04/463</t>
  </si>
  <si>
    <t>2000/75</t>
  </si>
  <si>
    <t>с04/634</t>
  </si>
  <si>
    <t>сб04/1</t>
  </si>
  <si>
    <t>с96/110</t>
  </si>
  <si>
    <t>с96/128</t>
  </si>
  <si>
    <t>с13,110</t>
  </si>
  <si>
    <t>с13/153</t>
  </si>
  <si>
    <t>с04/431</t>
  </si>
  <si>
    <t>с04/512</t>
  </si>
  <si>
    <t>сб96/585</t>
  </si>
  <si>
    <t>с04/692</t>
  </si>
  <si>
    <t>с96/120</t>
  </si>
  <si>
    <t>22,,1</t>
  </si>
  <si>
    <t xml:space="preserve">МКОУ С(К)Ш №14 </t>
  </si>
  <si>
    <t>Директор МАУ КП Ленинского района</t>
  </si>
  <si>
    <t xml:space="preserve">Надежкина Н.А. </t>
  </si>
  <si>
    <t>Хлеб пшеничный</t>
  </si>
  <si>
    <t>108, 2013</t>
  </si>
  <si>
    <t>Хлеб ржано-пшеничный</t>
  </si>
  <si>
    <t>110, 2013</t>
  </si>
  <si>
    <t>Какао-напиток с молоком</t>
  </si>
  <si>
    <t>Омлет натуральный с маслом</t>
  </si>
  <si>
    <t xml:space="preserve">Огурцы свежие порционные </t>
  </si>
  <si>
    <t>Суп картофельный с бобовыми (горох)</t>
  </si>
  <si>
    <t>Бутерброд с сыром</t>
  </si>
  <si>
    <t>Яблоко свежее</t>
  </si>
  <si>
    <t>Плов из птицы (филе)</t>
  </si>
  <si>
    <t>Компот из вишни</t>
  </si>
  <si>
    <t>Бутерброд с сыром и маслом</t>
  </si>
  <si>
    <t>Чай с молоком</t>
  </si>
  <si>
    <t>Каша геркулесовая молочная с маслом</t>
  </si>
  <si>
    <t>Мандарины свежие</t>
  </si>
  <si>
    <t>Макароны отварные</t>
  </si>
  <si>
    <t>Компот из кураги</t>
  </si>
  <si>
    <t>Биточки (говядина), с соусом томатным</t>
  </si>
  <si>
    <t>Суп из овощей со сметаной</t>
  </si>
  <si>
    <t>Помидоры свежие порционные</t>
  </si>
  <si>
    <t>Кофейный напиток на сгущ молоке</t>
  </si>
  <si>
    <t>Каша молочная кукурузная с маслом</t>
  </si>
  <si>
    <t>Бутерброд с повидлом и маслом</t>
  </si>
  <si>
    <t>Огурцы свежие порционные</t>
  </si>
  <si>
    <t>Борщ сибирский со сметаной</t>
  </si>
  <si>
    <t>Картофельное пюре</t>
  </si>
  <si>
    <t>Кисель из брусники</t>
  </si>
  <si>
    <t>Запеканка творожная со сгущенным молоком</t>
  </si>
  <si>
    <t>Бутерброд с маслом</t>
  </si>
  <si>
    <t>Чай с сахаром</t>
  </si>
  <si>
    <t>Горошек зелёный консервированный</t>
  </si>
  <si>
    <t>Рассольник Лениградский со сметаной</t>
  </si>
  <si>
    <t>Гречка отварная</t>
  </si>
  <si>
    <t xml:space="preserve">Напиток из плодов шиповника </t>
  </si>
  <si>
    <t>Котлета рубленая из птицы паровая с соусом сметанным</t>
  </si>
  <si>
    <t>кисломол.</t>
  </si>
  <si>
    <t>Сыр твердый порционный</t>
  </si>
  <si>
    <t>Каша молочная пшенная с маслом</t>
  </si>
  <si>
    <t>Чай с лимоном</t>
  </si>
  <si>
    <t>Суп крестьянский с крупой и сметаной</t>
  </si>
  <si>
    <t>Тефтели из говядины паровые в соусе</t>
  </si>
  <si>
    <t>Капуста тушеная</t>
  </si>
  <si>
    <t>Компот из клубники</t>
  </si>
  <si>
    <t>Горошек зеленый консервированный</t>
  </si>
  <si>
    <t>Борш с капустой, картофелем и сметаной</t>
  </si>
  <si>
    <t>Котлета (говядина) с маслом</t>
  </si>
  <si>
    <t>Какао напиток с молоком</t>
  </si>
  <si>
    <t>Огурцы свжие порционные</t>
  </si>
  <si>
    <t>Рассольник домашний со сметаной</t>
  </si>
  <si>
    <t>Котлета рыбная (любительская) с маслом</t>
  </si>
  <si>
    <t>Комрот из клубники</t>
  </si>
  <si>
    <t>Каша манная молочная с маслом</t>
  </si>
  <si>
    <t>Суп с рыбными консервами (сайра)</t>
  </si>
  <si>
    <t>Плов из птицы(филе)</t>
  </si>
  <si>
    <t>Компот из изюма</t>
  </si>
  <si>
    <t>Запеканка из творога с молоком сгущенным</t>
  </si>
  <si>
    <t>Кукуруза десертная консервированная порционная</t>
  </si>
  <si>
    <t>Печень по-строгановски</t>
  </si>
  <si>
    <t>Макаронные изделия отварные</t>
  </si>
  <si>
    <t>Компот из свежих яблок</t>
  </si>
  <si>
    <t>Кофейный напиток на молоке</t>
  </si>
  <si>
    <t xml:space="preserve">Бутерброд с маслом </t>
  </si>
  <si>
    <t>1, 2004</t>
  </si>
  <si>
    <t>Щи из свежей капусты с картофелем и сметаной</t>
  </si>
  <si>
    <t>Котлета рубленная из птицы с маслом</t>
  </si>
  <si>
    <t xml:space="preserve"> с13/106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</si>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</sst>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5" xfId="1" xr:uid="{CE33A7B4-CAF9-430F-9F8A-78CDAE962647}"/>
    <cellStyle name="Обычный 8" xfId="2" xr:uid="{A8AC70DE-577E-4B83-9010-5B5D1E605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13" sqref="E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86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39</v>
      </c>
      <c r="L6" s="40">
        <v>41.62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41</v>
      </c>
      <c r="L8" s="51">
        <v>24.43</v>
      </c>
    </row>
    <row r="9" spans="1:12" ht="15" x14ac:dyDescent="0.25">
      <c r="A9" s="23"/>
      <c r="B9" s="15"/>
      <c r="C9" s="11"/>
      <c r="D9" s="7" t="s">
        <v>23</v>
      </c>
      <c r="E9" s="42" t="s">
        <v>96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40</v>
      </c>
      <c r="L9" s="43">
        <v>26.33</v>
      </c>
    </row>
    <row r="10" spans="1:12" ht="15" x14ac:dyDescent="0.25">
      <c r="A10" s="23"/>
      <c r="B10" s="15"/>
      <c r="C10" s="11"/>
      <c r="D10" s="7" t="s">
        <v>24</v>
      </c>
      <c r="E10" s="42" t="s">
        <v>97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18.899999999999999</v>
      </c>
    </row>
    <row r="11" spans="1:12" ht="15" x14ac:dyDescent="0.25">
      <c r="A11" s="23"/>
      <c r="B11" s="15"/>
      <c r="C11" s="11"/>
      <c r="D11" s="6" t="s">
        <v>31</v>
      </c>
      <c r="E11" s="42" t="s">
        <v>88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70.5</v>
      </c>
      <c r="K11" s="44" t="s">
        <v>42</v>
      </c>
      <c r="L11" s="43">
        <v>2.19</v>
      </c>
    </row>
    <row r="12" spans="1:12" ht="15" x14ac:dyDescent="0.25">
      <c r="A12" s="23"/>
      <c r="B12" s="15"/>
      <c r="C12" s="11"/>
      <c r="D12" s="6" t="s">
        <v>32</v>
      </c>
      <c r="E12" s="42" t="s">
        <v>90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43</v>
      </c>
      <c r="L12" s="43">
        <v>1.46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657.7</v>
      </c>
      <c r="K13" s="25"/>
      <c r="L13" s="19">
        <f t="shared" ref="L13" si="1">SUM(L6:L12)</f>
        <v>114.92999999999999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94</v>
      </c>
      <c r="F14" s="43">
        <v>60</v>
      </c>
      <c r="G14" s="43">
        <v>0.8</v>
      </c>
      <c r="H14" s="43">
        <v>0.1</v>
      </c>
      <c r="I14" s="43">
        <v>2.5</v>
      </c>
      <c r="J14" s="43">
        <v>14</v>
      </c>
      <c r="K14" s="44" t="s">
        <v>154</v>
      </c>
      <c r="L14" s="51">
        <v>22.51</v>
      </c>
    </row>
    <row r="15" spans="1:12" ht="15" x14ac:dyDescent="0.25">
      <c r="A15" s="23"/>
      <c r="B15" s="15"/>
      <c r="C15" s="11"/>
      <c r="D15" s="7" t="s">
        <v>27</v>
      </c>
      <c r="E15" s="42" t="s">
        <v>95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45</v>
      </c>
      <c r="L15" s="51">
        <v>6.53</v>
      </c>
    </row>
    <row r="16" spans="1:12" ht="15" x14ac:dyDescent="0.25">
      <c r="A16" s="23"/>
      <c r="B16" s="15"/>
      <c r="C16" s="11"/>
      <c r="D16" s="7" t="s">
        <v>28</v>
      </c>
      <c r="E16" s="42" t="s">
        <v>98</v>
      </c>
      <c r="F16" s="43">
        <v>195</v>
      </c>
      <c r="G16" s="43">
        <v>14.9</v>
      </c>
      <c r="H16" s="43">
        <v>14.8</v>
      </c>
      <c r="I16" s="43">
        <v>35.200000000000003</v>
      </c>
      <c r="J16" s="43">
        <v>333</v>
      </c>
      <c r="K16" s="44" t="s">
        <v>46</v>
      </c>
      <c r="L16" s="43">
        <v>68.010000000000005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99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47</v>
      </c>
      <c r="L18" s="43">
        <v>21.83</v>
      </c>
    </row>
    <row r="19" spans="1:12" ht="15" x14ac:dyDescent="0.25">
      <c r="A19" s="23"/>
      <c r="B19" s="15"/>
      <c r="C19" s="11"/>
      <c r="D19" s="7" t="s">
        <v>31</v>
      </c>
      <c r="E19" s="42" t="s">
        <v>88</v>
      </c>
      <c r="F19" s="43">
        <v>45</v>
      </c>
      <c r="G19" s="43">
        <v>3.42</v>
      </c>
      <c r="H19" s="43">
        <v>0.36</v>
      </c>
      <c r="I19" s="43">
        <v>22.1</v>
      </c>
      <c r="J19" s="43">
        <v>105.8</v>
      </c>
      <c r="K19" s="44" t="s">
        <v>42</v>
      </c>
      <c r="L19" s="43">
        <v>3.21</v>
      </c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 t="s">
        <v>43</v>
      </c>
      <c r="L20" s="51">
        <v>2.1800000000000002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23.3</v>
      </c>
      <c r="H23" s="19">
        <f t="shared" si="2"/>
        <v>19.22</v>
      </c>
      <c r="I23" s="19">
        <f t="shared" si="2"/>
        <v>94.8</v>
      </c>
      <c r="J23" s="19">
        <f t="shared" si="2"/>
        <v>647.09999999999991</v>
      </c>
      <c r="K23" s="25"/>
      <c r="L23" s="19">
        <f t="shared" ref="L23" si="3">SUM(L14:L22)</f>
        <v>124.27000000000001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1230</v>
      </c>
      <c r="G24" s="32">
        <f t="shared" ref="G24:J24" si="4">G13+G23</f>
        <v>49.22</v>
      </c>
      <c r="H24" s="32">
        <f t="shared" si="4"/>
        <v>48.29999999999999</v>
      </c>
      <c r="I24" s="32">
        <f t="shared" si="4"/>
        <v>165.1</v>
      </c>
      <c r="J24" s="32">
        <f t="shared" si="4"/>
        <v>1304.8</v>
      </c>
      <c r="K24" s="32"/>
      <c r="L24" s="32">
        <f t="shared" ref="L24" si="5">L13+L23</f>
        <v>239.2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48</v>
      </c>
      <c r="L25" s="40">
        <v>18.86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101</v>
      </c>
      <c r="F27" s="43">
        <v>180</v>
      </c>
      <c r="G27" s="43">
        <v>1.3</v>
      </c>
      <c r="H27" s="43">
        <v>1.2</v>
      </c>
      <c r="I27" s="43">
        <v>14.3</v>
      </c>
      <c r="J27" s="43">
        <v>73</v>
      </c>
      <c r="K27" s="44" t="s">
        <v>49</v>
      </c>
      <c r="L27" s="43">
        <v>10.89</v>
      </c>
    </row>
    <row r="28" spans="1:12" ht="15" x14ac:dyDescent="0.25">
      <c r="A28" s="14"/>
      <c r="B28" s="15"/>
      <c r="C28" s="11"/>
      <c r="D28" s="7" t="s">
        <v>23</v>
      </c>
      <c r="E28" s="42" t="s">
        <v>100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40</v>
      </c>
      <c r="L28" s="43">
        <v>34.65</v>
      </c>
    </row>
    <row r="29" spans="1:12" ht="15" x14ac:dyDescent="0.25">
      <c r="A29" s="14"/>
      <c r="B29" s="15"/>
      <c r="C29" s="11"/>
      <c r="D29" s="7" t="s">
        <v>24</v>
      </c>
      <c r="E29" s="42" t="s">
        <v>103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44</v>
      </c>
      <c r="L29" s="43">
        <v>32.200000000000003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88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42</v>
      </c>
      <c r="L30" s="43">
        <v>2.19</v>
      </c>
    </row>
    <row r="31" spans="1:12" ht="15" x14ac:dyDescent="0.25">
      <c r="A31" s="14"/>
      <c r="B31" s="15"/>
      <c r="C31" s="11"/>
      <c r="D31" s="6" t="s">
        <v>32</v>
      </c>
      <c r="E31" s="42" t="s">
        <v>90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43</v>
      </c>
      <c r="L31" s="43">
        <v>1.46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19.220000000000002</v>
      </c>
      <c r="H32" s="19">
        <f t="shared" ref="H32" si="7">SUM(H25:H31)</f>
        <v>27.779999999999998</v>
      </c>
      <c r="I32" s="19">
        <f t="shared" ref="I32" si="8">SUM(I25:I31)</f>
        <v>83.3</v>
      </c>
      <c r="J32" s="19">
        <f t="shared" ref="J32:L32" si="9">SUM(J25:J31)</f>
        <v>666.7</v>
      </c>
      <c r="K32" s="25"/>
      <c r="L32" s="19">
        <f t="shared" si="9"/>
        <v>100.25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108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 t="s">
        <v>50</v>
      </c>
      <c r="L33" s="43">
        <v>22.51</v>
      </c>
    </row>
    <row r="34" spans="1:12" ht="15" x14ac:dyDescent="0.25">
      <c r="A34" s="14"/>
      <c r="B34" s="15"/>
      <c r="C34" s="11"/>
      <c r="D34" s="7" t="s">
        <v>27</v>
      </c>
      <c r="E34" s="42" t="s">
        <v>107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51</v>
      </c>
      <c r="L34" s="43">
        <v>12.72</v>
      </c>
    </row>
    <row r="35" spans="1:12" ht="15" x14ac:dyDescent="0.25">
      <c r="A35" s="14"/>
      <c r="B35" s="15"/>
      <c r="C35" s="11"/>
      <c r="D35" s="7" t="s">
        <v>28</v>
      </c>
      <c r="E35" s="42" t="s">
        <v>106</v>
      </c>
      <c r="F35" s="43">
        <v>140</v>
      </c>
      <c r="G35" s="43">
        <v>16.5</v>
      </c>
      <c r="H35" s="43">
        <v>17.899999999999999</v>
      </c>
      <c r="I35" s="43">
        <v>15.600000000000001</v>
      </c>
      <c r="J35" s="43">
        <v>290</v>
      </c>
      <c r="K35" s="44" t="s">
        <v>52</v>
      </c>
      <c r="L35" s="43">
        <v>58.12</v>
      </c>
    </row>
    <row r="36" spans="1:12" ht="15" x14ac:dyDescent="0.25">
      <c r="A36" s="14"/>
      <c r="B36" s="15"/>
      <c r="C36" s="11"/>
      <c r="D36" s="7" t="s">
        <v>29</v>
      </c>
      <c r="E36" s="42" t="s">
        <v>104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53</v>
      </c>
      <c r="L36" s="43">
        <v>20.149999999999999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54</v>
      </c>
      <c r="L37" s="43">
        <v>11.59</v>
      </c>
    </row>
    <row r="38" spans="1:12" ht="15" x14ac:dyDescent="0.25">
      <c r="A38" s="14"/>
      <c r="B38" s="15"/>
      <c r="C38" s="11"/>
      <c r="D38" s="7" t="s">
        <v>31</v>
      </c>
      <c r="E38" s="42" t="s">
        <v>88</v>
      </c>
      <c r="F38" s="43">
        <v>45</v>
      </c>
      <c r="G38" s="43">
        <v>3.4</v>
      </c>
      <c r="H38" s="43">
        <v>0.4</v>
      </c>
      <c r="I38" s="43">
        <v>22.1</v>
      </c>
      <c r="J38" s="43">
        <v>105.7</v>
      </c>
      <c r="K38" s="44" t="s">
        <v>42</v>
      </c>
      <c r="L38" s="43">
        <v>3.21</v>
      </c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43</v>
      </c>
      <c r="L39" s="51">
        <v>2.1800000000000002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30.23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733.4</v>
      </c>
      <c r="K42" s="25"/>
      <c r="L42" s="19">
        <f t="shared" si="13"/>
        <v>130.48000000000002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1360</v>
      </c>
      <c r="G43" s="32">
        <f t="shared" ref="G43" si="14">G32+G42</f>
        <v>49.45</v>
      </c>
      <c r="H43" s="32">
        <f t="shared" ref="H43" si="15">H32+H42</f>
        <v>58.459999999999994</v>
      </c>
      <c r="I43" s="32">
        <f t="shared" ref="I43" si="16">I32+I42</f>
        <v>180</v>
      </c>
      <c r="J43" s="32">
        <f t="shared" ref="J43:L43" si="17">J32+J42</f>
        <v>1400.1</v>
      </c>
      <c r="K43" s="32"/>
      <c r="L43" s="32">
        <f t="shared" si="17"/>
        <v>230.73000000000002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155</v>
      </c>
      <c r="G44" s="40">
        <v>4.8</v>
      </c>
      <c r="H44" s="40">
        <v>5.8</v>
      </c>
      <c r="I44" s="40">
        <v>28.7</v>
      </c>
      <c r="J44" s="40">
        <v>186</v>
      </c>
      <c r="K44" s="41" t="s">
        <v>48</v>
      </c>
      <c r="L44" s="40">
        <v>19.27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155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56</v>
      </c>
      <c r="L46" s="43">
        <v>18.05</v>
      </c>
    </row>
    <row r="47" spans="1:12" ht="15" x14ac:dyDescent="0.25">
      <c r="A47" s="23"/>
      <c r="B47" s="15"/>
      <c r="C47" s="11"/>
      <c r="D47" s="7" t="s">
        <v>23</v>
      </c>
      <c r="E47" s="42" t="s">
        <v>111</v>
      </c>
      <c r="F47" s="43">
        <v>60</v>
      </c>
      <c r="G47" s="43">
        <v>8.1</v>
      </c>
      <c r="H47" s="43">
        <v>16.5</v>
      </c>
      <c r="I47" s="43">
        <v>15.5</v>
      </c>
      <c r="J47" s="43">
        <v>244</v>
      </c>
      <c r="K47" s="44" t="s">
        <v>55</v>
      </c>
      <c r="L47" s="43">
        <v>24.23</v>
      </c>
    </row>
    <row r="48" spans="1:12" ht="15" x14ac:dyDescent="0.25">
      <c r="A48" s="23"/>
      <c r="B48" s="15"/>
      <c r="C48" s="11"/>
      <c r="D48" s="7" t="s">
        <v>24</v>
      </c>
      <c r="E48" s="42" t="s">
        <v>97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44</v>
      </c>
      <c r="L48" s="43">
        <v>18.899999999999999</v>
      </c>
    </row>
    <row r="49" spans="1:12" ht="15" x14ac:dyDescent="0.25">
      <c r="A49" s="23"/>
      <c r="B49" s="15"/>
      <c r="C49" s="11"/>
      <c r="D49" s="6" t="s">
        <v>32</v>
      </c>
      <c r="E49" s="42" t="s">
        <v>90</v>
      </c>
      <c r="F49" s="43">
        <v>20</v>
      </c>
      <c r="G49" s="43">
        <v>1.32</v>
      </c>
      <c r="H49" s="43">
        <v>0.24</v>
      </c>
      <c r="I49" s="43">
        <v>6.8</v>
      </c>
      <c r="J49" s="43">
        <v>36.200000000000003</v>
      </c>
      <c r="K49" s="44" t="s">
        <v>43</v>
      </c>
      <c r="L49" s="43">
        <v>1.46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17.419999999999998</v>
      </c>
      <c r="H51" s="19">
        <f t="shared" ref="H51" si="19">SUM(H44:H50)</f>
        <v>24.74</v>
      </c>
      <c r="I51" s="19">
        <f t="shared" ref="I51" si="20">SUM(I44:I50)</f>
        <v>70.599999999999994</v>
      </c>
      <c r="J51" s="19">
        <f t="shared" ref="J51:L51" si="21">SUM(J44:J50)</f>
        <v>579.20000000000005</v>
      </c>
      <c r="K51" s="25"/>
      <c r="L51" s="19">
        <f t="shared" si="21"/>
        <v>81.909999999999982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112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 t="s">
        <v>50</v>
      </c>
      <c r="L52" s="43">
        <v>22.51</v>
      </c>
    </row>
    <row r="53" spans="1:12" ht="15" x14ac:dyDescent="0.25">
      <c r="A53" s="23"/>
      <c r="B53" s="15"/>
      <c r="C53" s="11"/>
      <c r="D53" s="7" t="s">
        <v>27</v>
      </c>
      <c r="E53" s="42" t="s">
        <v>113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57</v>
      </c>
      <c r="L53" s="43">
        <v>12.2</v>
      </c>
    </row>
    <row r="54" spans="1:12" ht="15" x14ac:dyDescent="0.25">
      <c r="A54" s="23"/>
      <c r="B54" s="15"/>
      <c r="C54" s="11"/>
      <c r="D54" s="7" t="s">
        <v>28</v>
      </c>
      <c r="E54" s="42" t="s">
        <v>138</v>
      </c>
      <c r="F54" s="43">
        <v>95</v>
      </c>
      <c r="G54" s="43">
        <v>11</v>
      </c>
      <c r="H54" s="43">
        <v>7.4</v>
      </c>
      <c r="I54" s="43">
        <v>5.6</v>
      </c>
      <c r="J54" s="43">
        <v>133</v>
      </c>
      <c r="K54" s="44" t="s">
        <v>58</v>
      </c>
      <c r="L54" s="43">
        <v>38.96</v>
      </c>
    </row>
    <row r="55" spans="1:12" ht="15" x14ac:dyDescent="0.25">
      <c r="A55" s="23"/>
      <c r="B55" s="15"/>
      <c r="C55" s="11"/>
      <c r="D55" s="7" t="s">
        <v>29</v>
      </c>
      <c r="E55" s="42" t="s">
        <v>114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138</v>
      </c>
      <c r="K55" s="44" t="s">
        <v>59</v>
      </c>
      <c r="L55" s="43">
        <v>17.28</v>
      </c>
    </row>
    <row r="56" spans="1:12" ht="15" x14ac:dyDescent="0.25">
      <c r="A56" s="23"/>
      <c r="B56" s="15"/>
      <c r="C56" s="11"/>
      <c r="D56" s="7" t="s">
        <v>30</v>
      </c>
      <c r="E56" s="42" t="s">
        <v>115</v>
      </c>
      <c r="F56" s="43">
        <v>180</v>
      </c>
      <c r="G56" s="43">
        <v>0.09</v>
      </c>
      <c r="H56" s="43">
        <v>0</v>
      </c>
      <c r="I56" s="43">
        <v>11.7</v>
      </c>
      <c r="J56" s="43">
        <v>50</v>
      </c>
      <c r="K56" s="44" t="s">
        <v>60</v>
      </c>
      <c r="L56" s="43">
        <v>17.66</v>
      </c>
    </row>
    <row r="57" spans="1:12" ht="15" x14ac:dyDescent="0.25">
      <c r="A57" s="23"/>
      <c r="B57" s="15"/>
      <c r="C57" s="11"/>
      <c r="D57" s="7" t="s">
        <v>31</v>
      </c>
      <c r="E57" s="42" t="s">
        <v>88</v>
      </c>
      <c r="F57" s="43">
        <v>45</v>
      </c>
      <c r="G57" s="43">
        <v>3.4</v>
      </c>
      <c r="H57" s="43">
        <v>0.4</v>
      </c>
      <c r="I57" s="43">
        <v>22.1</v>
      </c>
      <c r="J57" s="43">
        <v>105.7</v>
      </c>
      <c r="K57" s="44" t="s">
        <v>42</v>
      </c>
      <c r="L57" s="43">
        <v>3.21</v>
      </c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 t="s">
        <v>43</v>
      </c>
      <c r="L58" s="51">
        <v>2.1800000000000002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23.369999999999997</v>
      </c>
      <c r="H61" s="19">
        <f t="shared" ref="H61" si="23">SUM(H52:H60)</f>
        <v>20.459999999999997</v>
      </c>
      <c r="I61" s="19">
        <f t="shared" ref="I61" si="24">SUM(I52:I60)</f>
        <v>78.899999999999991</v>
      </c>
      <c r="J61" s="19">
        <f t="shared" ref="J61:L61" si="25">SUM(J52:J60)</f>
        <v>598.4</v>
      </c>
      <c r="K61" s="25"/>
      <c r="L61" s="19">
        <f t="shared" si="25"/>
        <v>114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1285</v>
      </c>
      <c r="G62" s="32">
        <f t="shared" ref="G62" si="26">G51+G61</f>
        <v>40.789999999999992</v>
      </c>
      <c r="H62" s="32">
        <f t="shared" ref="H62" si="27">H51+H61</f>
        <v>45.199999999999996</v>
      </c>
      <c r="I62" s="32">
        <f t="shared" ref="I62" si="28">I51+I61</f>
        <v>149.5</v>
      </c>
      <c r="J62" s="32">
        <f t="shared" ref="J62:L62" si="29">J51+J61</f>
        <v>1177.5999999999999</v>
      </c>
      <c r="K62" s="32"/>
      <c r="L62" s="32">
        <f t="shared" si="29"/>
        <v>195.90999999999997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180</v>
      </c>
      <c r="G63" s="40">
        <v>25.4</v>
      </c>
      <c r="H63" s="40">
        <v>26.9</v>
      </c>
      <c r="I63" s="40">
        <v>35</v>
      </c>
      <c r="J63" s="40">
        <v>526</v>
      </c>
      <c r="K63" s="41" t="s">
        <v>61</v>
      </c>
      <c r="L63" s="40">
        <v>103.1</v>
      </c>
    </row>
    <row r="64" spans="1:12" ht="15" x14ac:dyDescent="0.25">
      <c r="A64" s="23"/>
      <c r="B64" s="15"/>
      <c r="C64" s="11"/>
      <c r="D64" s="6"/>
      <c r="E64" s="42"/>
      <c r="F64" s="50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118</v>
      </c>
      <c r="F65" s="43">
        <v>180</v>
      </c>
      <c r="G65" s="43">
        <v>0.09</v>
      </c>
      <c r="H65" s="43">
        <v>0</v>
      </c>
      <c r="I65" s="43">
        <v>9</v>
      </c>
      <c r="J65" s="43">
        <v>36</v>
      </c>
      <c r="K65" s="44" t="s">
        <v>62</v>
      </c>
      <c r="L65" s="43">
        <v>3.82</v>
      </c>
    </row>
    <row r="66" spans="1:12" ht="15" x14ac:dyDescent="0.25">
      <c r="A66" s="23"/>
      <c r="B66" s="15"/>
      <c r="C66" s="11"/>
      <c r="D66" s="7" t="s">
        <v>23</v>
      </c>
      <c r="E66" s="42" t="s">
        <v>117</v>
      </c>
      <c r="F66" s="43">
        <v>40</v>
      </c>
      <c r="G66" s="43">
        <v>2.2000000000000002</v>
      </c>
      <c r="H66" s="43">
        <v>7.1</v>
      </c>
      <c r="I66" s="43">
        <v>10</v>
      </c>
      <c r="J66" s="43">
        <v>153</v>
      </c>
      <c r="K66" s="44" t="s">
        <v>74</v>
      </c>
      <c r="L66" s="43">
        <v>16.61</v>
      </c>
    </row>
    <row r="67" spans="1:12" ht="15" x14ac:dyDescent="0.25">
      <c r="A67" s="23"/>
      <c r="B67" s="15"/>
      <c r="C67" s="11"/>
      <c r="D67" s="7" t="s">
        <v>24</v>
      </c>
      <c r="E67" s="42" t="s">
        <v>103</v>
      </c>
      <c r="F67" s="43">
        <v>100</v>
      </c>
      <c r="G67" s="43">
        <v>0.8</v>
      </c>
      <c r="H67" s="43">
        <v>0.2</v>
      </c>
      <c r="I67" s="43">
        <v>705</v>
      </c>
      <c r="J67" s="43">
        <v>38</v>
      </c>
      <c r="K67" s="44" t="s">
        <v>44</v>
      </c>
      <c r="L67" s="43">
        <v>32.200000000000003</v>
      </c>
    </row>
    <row r="68" spans="1:12" ht="15" x14ac:dyDescent="0.25">
      <c r="A68" s="23"/>
      <c r="B68" s="15"/>
      <c r="C68" s="11"/>
      <c r="D68" s="6" t="s">
        <v>31</v>
      </c>
      <c r="E68" s="42" t="s">
        <v>88</v>
      </c>
      <c r="F68" s="43">
        <v>30</v>
      </c>
      <c r="G68" s="43">
        <v>2.2999999999999998</v>
      </c>
      <c r="H68" s="43">
        <v>0.24</v>
      </c>
      <c r="I68" s="43">
        <v>14.8</v>
      </c>
      <c r="J68" s="43">
        <v>70.5</v>
      </c>
      <c r="K68" s="44" t="s">
        <v>89</v>
      </c>
      <c r="L68" s="43">
        <v>2.19</v>
      </c>
    </row>
    <row r="69" spans="1:12" ht="15" x14ac:dyDescent="0.25">
      <c r="A69" s="23"/>
      <c r="B69" s="15"/>
      <c r="C69" s="11"/>
      <c r="D69" s="6" t="s">
        <v>32</v>
      </c>
      <c r="E69" s="42" t="s">
        <v>90</v>
      </c>
      <c r="F69" s="43">
        <v>20</v>
      </c>
      <c r="G69" s="43">
        <v>1.32</v>
      </c>
      <c r="H69" s="43">
        <v>0.24</v>
      </c>
      <c r="I69" s="43">
        <v>6.8</v>
      </c>
      <c r="J69" s="43">
        <v>36.200000000000003</v>
      </c>
      <c r="K69" s="44" t="s">
        <v>91</v>
      </c>
      <c r="L69" s="43">
        <v>1.46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32.11</v>
      </c>
      <c r="H70" s="19">
        <f t="shared" ref="H70" si="31">SUM(H63:H69)</f>
        <v>34.680000000000007</v>
      </c>
      <c r="I70" s="19">
        <f t="shared" ref="I70" si="32">SUM(I63:I69)</f>
        <v>780.59999999999991</v>
      </c>
      <c r="J70" s="19">
        <f t="shared" ref="J70:L70" si="33">SUM(J63:J69)</f>
        <v>859.7</v>
      </c>
      <c r="K70" s="25"/>
      <c r="L70" s="19">
        <f t="shared" si="33"/>
        <v>159.38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119</v>
      </c>
      <c r="F71" s="43">
        <v>60</v>
      </c>
      <c r="G71" s="43">
        <v>1.9</v>
      </c>
      <c r="H71" s="43">
        <v>0.12</v>
      </c>
      <c r="I71" s="43">
        <v>3.9</v>
      </c>
      <c r="J71" s="43">
        <v>24</v>
      </c>
      <c r="K71" s="44" t="s">
        <v>63</v>
      </c>
      <c r="L71" s="43">
        <v>27.69</v>
      </c>
    </row>
    <row r="72" spans="1:12" ht="15" x14ac:dyDescent="0.25">
      <c r="A72" s="23"/>
      <c r="B72" s="15"/>
      <c r="C72" s="11"/>
      <c r="D72" s="7" t="s">
        <v>27</v>
      </c>
      <c r="E72" s="42" t="s">
        <v>120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64</v>
      </c>
      <c r="L72" s="43">
        <v>11.9</v>
      </c>
    </row>
    <row r="73" spans="1:12" ht="15" x14ac:dyDescent="0.25">
      <c r="A73" s="23"/>
      <c r="B73" s="15"/>
      <c r="C73" s="11"/>
      <c r="D73" s="7" t="s">
        <v>28</v>
      </c>
      <c r="E73" s="42" t="s">
        <v>123</v>
      </c>
      <c r="F73" s="43">
        <v>140</v>
      </c>
      <c r="G73" s="43">
        <v>14.2</v>
      </c>
      <c r="H73" s="43">
        <v>11.299999999999999</v>
      </c>
      <c r="I73" s="43">
        <v>11.2</v>
      </c>
      <c r="J73" s="43">
        <v>199</v>
      </c>
      <c r="K73" s="44" t="s">
        <v>65</v>
      </c>
      <c r="L73" s="43">
        <v>47.5</v>
      </c>
    </row>
    <row r="74" spans="1:12" ht="15" x14ac:dyDescent="0.25">
      <c r="A74" s="23"/>
      <c r="B74" s="15"/>
      <c r="C74" s="11"/>
      <c r="D74" s="7" t="s">
        <v>29</v>
      </c>
      <c r="E74" s="42" t="s">
        <v>121</v>
      </c>
      <c r="F74" s="43">
        <v>150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66</v>
      </c>
      <c r="L74" s="43">
        <v>15.68</v>
      </c>
    </row>
    <row r="75" spans="1:12" ht="15" x14ac:dyDescent="0.25">
      <c r="A75" s="23"/>
      <c r="B75" s="15"/>
      <c r="C75" s="11"/>
      <c r="D75" s="7" t="s">
        <v>30</v>
      </c>
      <c r="E75" s="42" t="s">
        <v>122</v>
      </c>
      <c r="F75" s="43">
        <v>180</v>
      </c>
      <c r="G75" s="43">
        <v>0.63</v>
      </c>
      <c r="H75" s="43">
        <v>0.27</v>
      </c>
      <c r="I75" s="43">
        <v>11.5</v>
      </c>
      <c r="J75" s="43">
        <v>51.3</v>
      </c>
      <c r="K75" s="44" t="s">
        <v>67</v>
      </c>
      <c r="L75" s="43">
        <v>10.68</v>
      </c>
    </row>
    <row r="76" spans="1:12" ht="15" x14ac:dyDescent="0.25">
      <c r="A76" s="23"/>
      <c r="B76" s="15"/>
      <c r="C76" s="11"/>
      <c r="D76" s="7" t="s">
        <v>31</v>
      </c>
      <c r="E76" s="42" t="s">
        <v>88</v>
      </c>
      <c r="F76" s="43">
        <v>45</v>
      </c>
      <c r="G76" s="43">
        <v>3.4</v>
      </c>
      <c r="H76" s="43">
        <v>0.4</v>
      </c>
      <c r="I76" s="43">
        <v>22.1</v>
      </c>
      <c r="J76" s="43">
        <v>105.7</v>
      </c>
      <c r="K76" s="44" t="s">
        <v>42</v>
      </c>
      <c r="L76" s="43">
        <v>3.21</v>
      </c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 t="s">
        <v>43</v>
      </c>
      <c r="L77" s="51">
        <v>2.1800000000000002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32.61</v>
      </c>
      <c r="H80" s="19">
        <f t="shared" ref="H80" si="35">SUM(H71:H79)</f>
        <v>25.949999999999996</v>
      </c>
      <c r="I80" s="19">
        <f t="shared" ref="I80" si="36">SUM(I71:I79)</f>
        <v>109.39999999999999</v>
      </c>
      <c r="J80" s="19">
        <f t="shared" ref="J80:L80" si="37">SUM(J71:J79)</f>
        <v>800.3</v>
      </c>
      <c r="K80" s="25"/>
      <c r="L80" s="19">
        <f t="shared" si="37"/>
        <v>118.84000000000002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1365</v>
      </c>
      <c r="G81" s="32">
        <f t="shared" ref="G81" si="38">G70+G80</f>
        <v>64.72</v>
      </c>
      <c r="H81" s="32">
        <f t="shared" ref="H81" si="39">H70+H80</f>
        <v>60.63</v>
      </c>
      <c r="I81" s="32">
        <f t="shared" ref="I81" si="40">I70+I80</f>
        <v>889.99999999999989</v>
      </c>
      <c r="J81" s="32">
        <f t="shared" ref="J81:L81" si="41">J70+J80</f>
        <v>1660</v>
      </c>
      <c r="K81" s="32"/>
      <c r="L81" s="32">
        <f t="shared" si="41"/>
        <v>278.22000000000003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155</v>
      </c>
      <c r="G82" s="40">
        <v>6.8</v>
      </c>
      <c r="H82" s="40">
        <v>10</v>
      </c>
      <c r="I82" s="40">
        <v>28.8</v>
      </c>
      <c r="J82" s="40">
        <v>232</v>
      </c>
      <c r="K82" s="41" t="s">
        <v>48</v>
      </c>
      <c r="L82" s="40">
        <v>19.45</v>
      </c>
    </row>
    <row r="83" spans="1:12" ht="15" x14ac:dyDescent="0.25">
      <c r="A83" s="23"/>
      <c r="B83" s="15"/>
      <c r="C83" s="11"/>
      <c r="D83" s="6" t="s">
        <v>124</v>
      </c>
      <c r="E83" s="42" t="s">
        <v>125</v>
      </c>
      <c r="F83" s="43">
        <v>20</v>
      </c>
      <c r="G83" s="43">
        <v>5.0999999999999996</v>
      </c>
      <c r="H83" s="43">
        <v>5.2</v>
      </c>
      <c r="I83" s="43">
        <v>0</v>
      </c>
      <c r="J83" s="43">
        <v>69</v>
      </c>
      <c r="K83" s="44" t="s">
        <v>68</v>
      </c>
      <c r="L83" s="43">
        <v>18.440000000000001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127</v>
      </c>
      <c r="F84" s="43">
        <v>180</v>
      </c>
      <c r="G84" s="43">
        <v>0.1</v>
      </c>
      <c r="H84" s="43">
        <v>0</v>
      </c>
      <c r="I84" s="43">
        <v>9.6999999999999993</v>
      </c>
      <c r="J84" s="43">
        <v>36.9</v>
      </c>
      <c r="K84" s="44" t="s">
        <v>69</v>
      </c>
      <c r="L84" s="43">
        <v>6.17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43">
        <v>18.899999999999999</v>
      </c>
    </row>
    <row r="87" spans="1:12" ht="15" x14ac:dyDescent="0.25">
      <c r="A87" s="23"/>
      <c r="B87" s="15"/>
      <c r="C87" s="11"/>
      <c r="D87" s="6" t="s">
        <v>31</v>
      </c>
      <c r="E87" s="42" t="s">
        <v>88</v>
      </c>
      <c r="F87" s="43">
        <v>30</v>
      </c>
      <c r="G87" s="43">
        <v>2.2999999999999998</v>
      </c>
      <c r="H87" s="43">
        <v>0.24</v>
      </c>
      <c r="I87" s="43">
        <v>14.8</v>
      </c>
      <c r="J87" s="43">
        <v>70.5</v>
      </c>
      <c r="K87" s="44" t="s">
        <v>89</v>
      </c>
      <c r="L87" s="43">
        <v>2.19</v>
      </c>
    </row>
    <row r="88" spans="1:12" ht="15" x14ac:dyDescent="0.25">
      <c r="A88" s="23"/>
      <c r="B88" s="15"/>
      <c r="C88" s="11"/>
      <c r="D88" s="6" t="s">
        <v>32</v>
      </c>
      <c r="E88" s="42" t="s">
        <v>90</v>
      </c>
      <c r="F88" s="43">
        <v>20</v>
      </c>
      <c r="G88" s="43">
        <v>1.32</v>
      </c>
      <c r="H88" s="43">
        <v>0.24</v>
      </c>
      <c r="I88" s="43">
        <v>6.8</v>
      </c>
      <c r="J88" s="43">
        <v>36.200000000000003</v>
      </c>
      <c r="K88" s="44" t="s">
        <v>91</v>
      </c>
      <c r="L88" s="43">
        <v>1.46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16.02</v>
      </c>
      <c r="H89" s="19">
        <f t="shared" ref="H89" si="43">SUM(H82:H88)</f>
        <v>16.079999999999998</v>
      </c>
      <c r="I89" s="19">
        <f t="shared" ref="I89" si="44">SUM(I82:I88)</f>
        <v>69.899999999999991</v>
      </c>
      <c r="J89" s="19">
        <f t="shared" ref="J89:L89" si="45">SUM(J82:J88)</f>
        <v>491.59999999999997</v>
      </c>
      <c r="K89" s="25"/>
      <c r="L89" s="19">
        <f t="shared" si="45"/>
        <v>66.61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0.7</v>
      </c>
      <c r="H90" s="43">
        <v>0.12</v>
      </c>
      <c r="I90" s="43">
        <v>2.2999999999999998</v>
      </c>
      <c r="J90" s="43">
        <v>14.4</v>
      </c>
      <c r="K90" s="44" t="s">
        <v>50</v>
      </c>
      <c r="L90" s="43">
        <v>22.51</v>
      </c>
    </row>
    <row r="91" spans="1:12" ht="15" x14ac:dyDescent="0.25">
      <c r="A91" s="23"/>
      <c r="B91" s="15"/>
      <c r="C91" s="11"/>
      <c r="D91" s="7" t="s">
        <v>27</v>
      </c>
      <c r="E91" s="42" t="s">
        <v>128</v>
      </c>
      <c r="F91" s="43">
        <v>210</v>
      </c>
      <c r="G91" s="43">
        <v>1.9</v>
      </c>
      <c r="H91" s="43">
        <v>5.6</v>
      </c>
      <c r="I91" s="43">
        <v>12</v>
      </c>
      <c r="J91" s="43">
        <v>106</v>
      </c>
      <c r="K91" s="44" t="s">
        <v>70</v>
      </c>
      <c r="L91" s="43">
        <v>8.33</v>
      </c>
    </row>
    <row r="92" spans="1:12" ht="15" x14ac:dyDescent="0.25">
      <c r="A92" s="23"/>
      <c r="B92" s="15"/>
      <c r="C92" s="11"/>
      <c r="D92" s="7" t="s">
        <v>28</v>
      </c>
      <c r="E92" s="42" t="s">
        <v>129</v>
      </c>
      <c r="F92" s="43">
        <v>100</v>
      </c>
      <c r="G92" s="43">
        <v>10.3</v>
      </c>
      <c r="H92" s="43">
        <v>10.7</v>
      </c>
      <c r="I92" s="43">
        <v>8</v>
      </c>
      <c r="J92" s="43">
        <v>170</v>
      </c>
      <c r="K92" s="44" t="s">
        <v>71</v>
      </c>
      <c r="L92" s="43">
        <v>56.57</v>
      </c>
    </row>
    <row r="93" spans="1:12" ht="15" x14ac:dyDescent="0.25">
      <c r="A93" s="23"/>
      <c r="B93" s="15"/>
      <c r="C93" s="11"/>
      <c r="D93" s="7" t="s">
        <v>29</v>
      </c>
      <c r="E93" s="42" t="s">
        <v>130</v>
      </c>
      <c r="F93" s="43">
        <v>150</v>
      </c>
      <c r="G93" s="43">
        <v>5.6</v>
      </c>
      <c r="H93" s="43">
        <v>5.4</v>
      </c>
      <c r="I93" s="43">
        <v>5.9</v>
      </c>
      <c r="J93" s="43">
        <v>95</v>
      </c>
      <c r="K93" s="44" t="s">
        <v>72</v>
      </c>
      <c r="L93" s="43">
        <v>15.89</v>
      </c>
    </row>
    <row r="94" spans="1:12" ht="15" x14ac:dyDescent="0.25">
      <c r="A94" s="23"/>
      <c r="B94" s="15"/>
      <c r="C94" s="11"/>
      <c r="D94" s="7" t="s">
        <v>30</v>
      </c>
      <c r="E94" s="42" t="s">
        <v>131</v>
      </c>
      <c r="F94" s="43">
        <v>180</v>
      </c>
      <c r="G94" s="43">
        <v>0.45</v>
      </c>
      <c r="H94" s="43">
        <v>0.18</v>
      </c>
      <c r="I94" s="43">
        <v>2.8</v>
      </c>
      <c r="J94" s="43">
        <v>14.4</v>
      </c>
      <c r="K94" s="44" t="s">
        <v>73</v>
      </c>
      <c r="L94" s="43">
        <v>16.8</v>
      </c>
    </row>
    <row r="95" spans="1:12" ht="15" x14ac:dyDescent="0.25">
      <c r="A95" s="23"/>
      <c r="B95" s="15"/>
      <c r="C95" s="11"/>
      <c r="D95" s="7" t="s">
        <v>31</v>
      </c>
      <c r="E95" s="42" t="s">
        <v>88</v>
      </c>
      <c r="F95" s="43">
        <v>45</v>
      </c>
      <c r="G95" s="43">
        <v>3.4</v>
      </c>
      <c r="H95" s="43">
        <v>0.4</v>
      </c>
      <c r="I95" s="43">
        <v>22.1</v>
      </c>
      <c r="J95" s="43">
        <v>105.7</v>
      </c>
      <c r="K95" s="44" t="s">
        <v>42</v>
      </c>
      <c r="L95" s="43">
        <v>3.21</v>
      </c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43</v>
      </c>
      <c r="L96" s="51">
        <v>2.1800000000000002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24.33</v>
      </c>
      <c r="H99" s="19">
        <f t="shared" ref="H99" si="47">SUM(H90:H98)</f>
        <v>22.759999999999998</v>
      </c>
      <c r="I99" s="19">
        <f t="shared" ref="I99" si="48">SUM(I90:I98)</f>
        <v>63.300000000000011</v>
      </c>
      <c r="J99" s="19">
        <f t="shared" ref="J99:L99" si="49">SUM(J90:J98)</f>
        <v>559.79999999999995</v>
      </c>
      <c r="K99" s="25"/>
      <c r="L99" s="19">
        <f t="shared" si="49"/>
        <v>125.49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50">G89+G99</f>
        <v>40.349999999999994</v>
      </c>
      <c r="H100" s="32">
        <f t="shared" ref="H100" si="51">H89+H99</f>
        <v>38.839999999999996</v>
      </c>
      <c r="I100" s="32">
        <f t="shared" ref="I100" si="52">I89+I99</f>
        <v>133.19999999999999</v>
      </c>
      <c r="J100" s="32">
        <f t="shared" ref="J100:L100" si="53">J89+J99</f>
        <v>1051.3999999999999</v>
      </c>
      <c r="K100" s="32"/>
      <c r="L100" s="32">
        <f t="shared" si="53"/>
        <v>192.1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155</v>
      </c>
      <c r="G101" s="40">
        <v>13.3</v>
      </c>
      <c r="H101" s="40">
        <v>20.7</v>
      </c>
      <c r="I101" s="40">
        <v>3.6</v>
      </c>
      <c r="J101" s="40">
        <v>253</v>
      </c>
      <c r="K101" s="41" t="s">
        <v>39</v>
      </c>
      <c r="L101" s="40">
        <v>42.23</v>
      </c>
    </row>
    <row r="102" spans="1:12" ht="15" x14ac:dyDescent="0.25">
      <c r="A102" s="23"/>
      <c r="B102" s="15"/>
      <c r="C102" s="11"/>
      <c r="D102" s="6"/>
      <c r="E102" s="42"/>
      <c r="F102" s="50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180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56</v>
      </c>
      <c r="L103" s="43">
        <v>18.05</v>
      </c>
    </row>
    <row r="104" spans="1:12" ht="15" x14ac:dyDescent="0.25">
      <c r="A104" s="23"/>
      <c r="B104" s="15"/>
      <c r="C104" s="11"/>
      <c r="D104" s="7" t="s">
        <v>23</v>
      </c>
      <c r="E104" s="42" t="s">
        <v>117</v>
      </c>
      <c r="F104" s="43">
        <v>45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74</v>
      </c>
      <c r="L104" s="43">
        <v>16.61</v>
      </c>
    </row>
    <row r="105" spans="1:12" ht="15" x14ac:dyDescent="0.25">
      <c r="A105" s="23"/>
      <c r="B105" s="15"/>
      <c r="C105" s="11"/>
      <c r="D105" s="7" t="s">
        <v>24</v>
      </c>
      <c r="E105" s="42" t="s">
        <v>97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18.899999999999999</v>
      </c>
    </row>
    <row r="106" spans="1:12" ht="15" x14ac:dyDescent="0.25">
      <c r="A106" s="23"/>
      <c r="B106" s="15"/>
      <c r="C106" s="11"/>
      <c r="D106" s="6" t="s">
        <v>31</v>
      </c>
      <c r="E106" s="42" t="s">
        <v>88</v>
      </c>
      <c r="F106" s="43">
        <v>30</v>
      </c>
      <c r="G106" s="43">
        <v>2.2999999999999998</v>
      </c>
      <c r="H106" s="43">
        <v>0.24</v>
      </c>
      <c r="I106" s="43">
        <v>14.8</v>
      </c>
      <c r="J106" s="43">
        <v>70.5</v>
      </c>
      <c r="K106" s="44" t="s">
        <v>42</v>
      </c>
      <c r="L106" s="43">
        <v>2.19</v>
      </c>
    </row>
    <row r="107" spans="1:12" ht="15" x14ac:dyDescent="0.25">
      <c r="A107" s="23"/>
      <c r="B107" s="15"/>
      <c r="C107" s="11"/>
      <c r="D107" s="6" t="s">
        <v>32</v>
      </c>
      <c r="E107" s="42" t="s">
        <v>90</v>
      </c>
      <c r="F107" s="43">
        <v>20</v>
      </c>
      <c r="G107" s="43">
        <v>1.32</v>
      </c>
      <c r="H107" s="43">
        <v>0.24</v>
      </c>
      <c r="I107" s="43">
        <v>6.8</v>
      </c>
      <c r="J107" s="43">
        <v>36.200000000000003</v>
      </c>
      <c r="K107" s="44" t="s">
        <v>43</v>
      </c>
      <c r="L107" s="43">
        <v>1.46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22.32</v>
      </c>
      <c r="H108" s="19">
        <f t="shared" si="54"/>
        <v>30.479999999999997</v>
      </c>
      <c r="I108" s="19">
        <f t="shared" si="54"/>
        <v>54.8</v>
      </c>
      <c r="J108" s="19">
        <f t="shared" si="54"/>
        <v>625.70000000000005</v>
      </c>
      <c r="K108" s="25"/>
      <c r="L108" s="19">
        <f t="shared" ref="L108" si="55">SUM(L101:L107)</f>
        <v>99.439999999999984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132</v>
      </c>
      <c r="F109" s="43">
        <v>60</v>
      </c>
      <c r="G109" s="43">
        <v>1.9</v>
      </c>
      <c r="H109" s="43">
        <v>0.12</v>
      </c>
      <c r="I109" s="43">
        <v>3.9</v>
      </c>
      <c r="J109" s="43">
        <v>24</v>
      </c>
      <c r="K109" s="44" t="s">
        <v>63</v>
      </c>
      <c r="L109" s="43">
        <v>27.69</v>
      </c>
    </row>
    <row r="110" spans="1:12" ht="15" x14ac:dyDescent="0.25">
      <c r="A110" s="23"/>
      <c r="B110" s="15"/>
      <c r="C110" s="11"/>
      <c r="D110" s="7" t="s">
        <v>27</v>
      </c>
      <c r="E110" s="42" t="s">
        <v>133</v>
      </c>
      <c r="F110" s="43">
        <v>210</v>
      </c>
      <c r="G110" s="43">
        <v>1.7</v>
      </c>
      <c r="H110" s="43">
        <v>5.5</v>
      </c>
      <c r="I110" s="43">
        <v>10</v>
      </c>
      <c r="J110" s="43">
        <v>92</v>
      </c>
      <c r="K110" s="44" t="s">
        <v>75</v>
      </c>
      <c r="L110" s="43">
        <v>10.7</v>
      </c>
    </row>
    <row r="111" spans="1:12" ht="15" x14ac:dyDescent="0.25">
      <c r="A111" s="23"/>
      <c r="B111" s="15"/>
      <c r="C111" s="11"/>
      <c r="D111" s="7" t="s">
        <v>28</v>
      </c>
      <c r="E111" s="42" t="s">
        <v>134</v>
      </c>
      <c r="F111" s="43">
        <v>95</v>
      </c>
      <c r="G111" s="43">
        <v>16</v>
      </c>
      <c r="H111" s="43">
        <v>19.8</v>
      </c>
      <c r="I111" s="43">
        <v>12.9</v>
      </c>
      <c r="J111" s="43">
        <v>295</v>
      </c>
      <c r="K111" s="44" t="s">
        <v>52</v>
      </c>
      <c r="L111" s="43">
        <v>64.489999999999995</v>
      </c>
    </row>
    <row r="112" spans="1:12" ht="15" x14ac:dyDescent="0.25">
      <c r="A112" s="23"/>
      <c r="B112" s="15"/>
      <c r="C112" s="11"/>
      <c r="D112" s="7" t="s">
        <v>29</v>
      </c>
      <c r="E112" s="42" t="s">
        <v>121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66</v>
      </c>
      <c r="L112" s="43">
        <v>15.68</v>
      </c>
    </row>
    <row r="113" spans="1:12" ht="15" x14ac:dyDescent="0.25">
      <c r="A113" s="23"/>
      <c r="B113" s="15"/>
      <c r="C113" s="11"/>
      <c r="D113" s="7" t="s">
        <v>30</v>
      </c>
      <c r="E113" s="42" t="s">
        <v>99</v>
      </c>
      <c r="F113" s="43">
        <v>180</v>
      </c>
      <c r="G113" s="43">
        <v>0.4</v>
      </c>
      <c r="H113" s="43">
        <v>0.2</v>
      </c>
      <c r="I113" s="43">
        <v>12.7</v>
      </c>
      <c r="J113" s="43">
        <v>54</v>
      </c>
      <c r="K113" s="44" t="s">
        <v>47</v>
      </c>
      <c r="L113" s="43">
        <v>21.83</v>
      </c>
    </row>
    <row r="114" spans="1:12" ht="15" x14ac:dyDescent="0.25">
      <c r="A114" s="23"/>
      <c r="B114" s="15"/>
      <c r="C114" s="11"/>
      <c r="D114" s="7" t="s">
        <v>31</v>
      </c>
      <c r="E114" s="42" t="s">
        <v>88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105.7</v>
      </c>
      <c r="K114" s="44" t="s">
        <v>42</v>
      </c>
      <c r="L114" s="43">
        <v>3.21</v>
      </c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 t="s">
        <v>43</v>
      </c>
      <c r="L115" s="51">
        <v>2.1800000000000002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33.979999999999997</v>
      </c>
      <c r="H118" s="19">
        <f t="shared" si="56"/>
        <v>34.18</v>
      </c>
      <c r="I118" s="19">
        <f t="shared" si="56"/>
        <v>108.90000000000002</v>
      </c>
      <c r="J118" s="19">
        <f t="shared" si="56"/>
        <v>878</v>
      </c>
      <c r="K118" s="25"/>
      <c r="L118" s="19">
        <f t="shared" ref="L118" si="57">SUM(L109:L117)</f>
        <v>145.78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56.3</v>
      </c>
      <c r="H119" s="32">
        <f t="shared" ref="H119" si="59">H108+H118</f>
        <v>64.66</v>
      </c>
      <c r="I119" s="32">
        <f t="shared" ref="I119" si="60">I108+I118</f>
        <v>163.70000000000002</v>
      </c>
      <c r="J119" s="32">
        <f t="shared" ref="J119:L119" si="61">J108+J118</f>
        <v>1503.7</v>
      </c>
      <c r="K119" s="32"/>
      <c r="L119" s="32">
        <f t="shared" si="61"/>
        <v>245.21999999999997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155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48</v>
      </c>
      <c r="L120" s="40">
        <v>19.45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135</v>
      </c>
      <c r="F122" s="43">
        <v>180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41</v>
      </c>
      <c r="L122" s="43">
        <v>24.43</v>
      </c>
    </row>
    <row r="123" spans="1:12" ht="15" x14ac:dyDescent="0.25">
      <c r="A123" s="14"/>
      <c r="B123" s="15"/>
      <c r="C123" s="11"/>
      <c r="D123" s="7" t="s">
        <v>23</v>
      </c>
      <c r="E123" s="42" t="s">
        <v>111</v>
      </c>
      <c r="F123" s="43">
        <v>65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55</v>
      </c>
      <c r="L123" s="43">
        <v>23.39</v>
      </c>
    </row>
    <row r="124" spans="1:12" ht="15" x14ac:dyDescent="0.25">
      <c r="A124" s="14"/>
      <c r="B124" s="15"/>
      <c r="C124" s="11"/>
      <c r="D124" s="7" t="s">
        <v>24</v>
      </c>
      <c r="E124" s="42" t="s">
        <v>103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 t="s">
        <v>44</v>
      </c>
      <c r="L124" s="43">
        <v>32.200000000000003</v>
      </c>
    </row>
    <row r="125" spans="1:12" ht="15" x14ac:dyDescent="0.25">
      <c r="A125" s="14"/>
      <c r="B125" s="15"/>
      <c r="C125" s="11"/>
      <c r="D125" s="6" t="s">
        <v>31</v>
      </c>
      <c r="E125" s="42" t="s">
        <v>88</v>
      </c>
      <c r="F125" s="43">
        <v>30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42</v>
      </c>
      <c r="L125" s="43">
        <v>2.19</v>
      </c>
    </row>
    <row r="126" spans="1:12" ht="15" x14ac:dyDescent="0.25">
      <c r="A126" s="14"/>
      <c r="B126" s="15"/>
      <c r="C126" s="11"/>
      <c r="D126" s="6" t="s">
        <v>32</v>
      </c>
      <c r="E126" s="42" t="s">
        <v>90</v>
      </c>
      <c r="F126" s="43">
        <v>20</v>
      </c>
      <c r="G126" s="43">
        <v>1.32</v>
      </c>
      <c r="H126" s="43">
        <v>0.24</v>
      </c>
      <c r="I126" s="43">
        <v>6.8</v>
      </c>
      <c r="J126" s="43">
        <v>36.200000000000003</v>
      </c>
      <c r="K126" s="44" t="s">
        <v>43</v>
      </c>
      <c r="L126" s="43">
        <v>1.46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22.520000000000003</v>
      </c>
      <c r="H127" s="19">
        <f t="shared" si="62"/>
        <v>29.779999999999998</v>
      </c>
      <c r="I127" s="19">
        <f t="shared" si="62"/>
        <v>95.899999999999991</v>
      </c>
      <c r="J127" s="19">
        <f t="shared" si="62"/>
        <v>750.7</v>
      </c>
      <c r="K127" s="25"/>
      <c r="L127" s="19">
        <f t="shared" ref="L127" si="63">SUM(L120:L126)</f>
        <v>103.11999999999999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136</v>
      </c>
      <c r="F128" s="43">
        <v>60</v>
      </c>
      <c r="G128" s="43">
        <v>0.5</v>
      </c>
      <c r="H128" s="43">
        <v>0.1</v>
      </c>
      <c r="I128" s="43">
        <v>1.5</v>
      </c>
      <c r="J128" s="43">
        <v>8.4</v>
      </c>
      <c r="K128" s="44" t="s">
        <v>50</v>
      </c>
      <c r="L128" s="43">
        <v>22.51</v>
      </c>
    </row>
    <row r="129" spans="1:12" ht="15" x14ac:dyDescent="0.25">
      <c r="A129" s="14"/>
      <c r="B129" s="15"/>
      <c r="C129" s="11"/>
      <c r="D129" s="7" t="s">
        <v>27</v>
      </c>
      <c r="E129" s="42" t="s">
        <v>137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76</v>
      </c>
      <c r="L129" s="43">
        <v>11.9</v>
      </c>
    </row>
    <row r="130" spans="1:12" ht="15" x14ac:dyDescent="0.25">
      <c r="A130" s="14"/>
      <c r="B130" s="15"/>
      <c r="C130" s="11"/>
      <c r="D130" s="7" t="s">
        <v>28</v>
      </c>
      <c r="E130" s="42" t="s">
        <v>138</v>
      </c>
      <c r="F130" s="43">
        <v>95</v>
      </c>
      <c r="G130" s="43">
        <v>11</v>
      </c>
      <c r="H130" s="43">
        <v>7.4</v>
      </c>
      <c r="I130" s="43">
        <v>5.6</v>
      </c>
      <c r="J130" s="43">
        <v>133</v>
      </c>
      <c r="K130" s="44" t="s">
        <v>58</v>
      </c>
      <c r="L130" s="43">
        <v>38.15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3.2</v>
      </c>
      <c r="H131" s="43">
        <v>6.6</v>
      </c>
      <c r="I131" s="43">
        <v>16.399999999999999</v>
      </c>
      <c r="J131" s="43">
        <v>138</v>
      </c>
      <c r="K131" s="44" t="s">
        <v>59</v>
      </c>
      <c r="L131" s="43">
        <v>17.28</v>
      </c>
    </row>
    <row r="132" spans="1:12" ht="15" x14ac:dyDescent="0.25">
      <c r="A132" s="14"/>
      <c r="B132" s="15"/>
      <c r="C132" s="11"/>
      <c r="D132" s="7" t="s">
        <v>30</v>
      </c>
      <c r="E132" s="42" t="s">
        <v>139</v>
      </c>
      <c r="F132" s="43">
        <v>180</v>
      </c>
      <c r="G132" s="43">
        <v>0.45</v>
      </c>
      <c r="H132" s="43">
        <v>0.18</v>
      </c>
      <c r="I132" s="43">
        <v>2.8</v>
      </c>
      <c r="J132" s="43">
        <v>14.4</v>
      </c>
      <c r="K132" s="44" t="s">
        <v>73</v>
      </c>
      <c r="L132" s="43">
        <v>16.8</v>
      </c>
    </row>
    <row r="133" spans="1:12" ht="15" x14ac:dyDescent="0.25">
      <c r="A133" s="14"/>
      <c r="B133" s="15"/>
      <c r="C133" s="11"/>
      <c r="D133" s="7" t="s">
        <v>31</v>
      </c>
      <c r="E133" s="42" t="s">
        <v>88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105.7</v>
      </c>
      <c r="K133" s="44" t="s">
        <v>42</v>
      </c>
      <c r="L133" s="43">
        <v>3.21</v>
      </c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 t="s">
        <v>77</v>
      </c>
      <c r="L134" s="51">
        <v>2.1800000000000002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22.43</v>
      </c>
      <c r="H137" s="19">
        <f t="shared" si="64"/>
        <v>20.739999999999995</v>
      </c>
      <c r="I137" s="19">
        <f t="shared" si="64"/>
        <v>69.199999999999989</v>
      </c>
      <c r="J137" s="19">
        <f t="shared" si="64"/>
        <v>554.79999999999995</v>
      </c>
      <c r="K137" s="25"/>
      <c r="L137" s="19">
        <f t="shared" ref="L137" si="65">SUM(L128:L136)</f>
        <v>112.03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 t="shared" ref="G138" si="66">G127+G137</f>
        <v>44.95</v>
      </c>
      <c r="H138" s="32">
        <f t="shared" ref="H138" si="67">H127+H137</f>
        <v>50.519999999999996</v>
      </c>
      <c r="I138" s="32">
        <f t="shared" ref="I138" si="68">I127+I137</f>
        <v>165.09999999999997</v>
      </c>
      <c r="J138" s="32">
        <f t="shared" ref="J138:L138" si="69">J127+J137</f>
        <v>1305.5</v>
      </c>
      <c r="K138" s="32"/>
      <c r="L138" s="32">
        <f t="shared" si="69"/>
        <v>215.14999999999998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140</v>
      </c>
      <c r="F139" s="40">
        <v>210</v>
      </c>
      <c r="G139" s="40">
        <v>8.1</v>
      </c>
      <c r="H139" s="40">
        <v>12.4</v>
      </c>
      <c r="I139" s="40">
        <v>37.299999999999997</v>
      </c>
      <c r="J139" s="40">
        <v>293</v>
      </c>
      <c r="K139" s="41" t="s">
        <v>48</v>
      </c>
      <c r="L139" s="40">
        <v>21.53</v>
      </c>
    </row>
    <row r="140" spans="1:12" ht="15" x14ac:dyDescent="0.25">
      <c r="A140" s="23"/>
      <c r="B140" s="15"/>
      <c r="C140" s="11"/>
      <c r="D140" s="6" t="s">
        <v>124</v>
      </c>
      <c r="E140" s="42" t="s">
        <v>125</v>
      </c>
      <c r="F140" s="43">
        <v>40</v>
      </c>
      <c r="G140" s="43">
        <v>10.199999999999999</v>
      </c>
      <c r="H140" s="43">
        <v>10.4</v>
      </c>
      <c r="I140" s="43">
        <v>0</v>
      </c>
      <c r="J140" s="43">
        <v>138</v>
      </c>
      <c r="K140" s="44" t="s">
        <v>68</v>
      </c>
      <c r="L140" s="43">
        <v>39.840000000000003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49</v>
      </c>
      <c r="L141" s="43">
        <v>27.15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31</v>
      </c>
      <c r="E144" s="42" t="s">
        <v>88</v>
      </c>
      <c r="F144" s="43">
        <v>30</v>
      </c>
      <c r="G144" s="43">
        <v>2.2999999999999998</v>
      </c>
      <c r="H144" s="43">
        <v>0.24</v>
      </c>
      <c r="I144" s="43">
        <v>14.8</v>
      </c>
      <c r="J144" s="43">
        <v>70.5</v>
      </c>
      <c r="K144" s="44" t="s">
        <v>42</v>
      </c>
      <c r="L144" s="43">
        <v>2.19</v>
      </c>
    </row>
    <row r="145" spans="1:12" ht="15" x14ac:dyDescent="0.25">
      <c r="A145" s="23"/>
      <c r="B145" s="15"/>
      <c r="C145" s="11"/>
      <c r="D145" s="6" t="s">
        <v>32</v>
      </c>
      <c r="E145" s="42" t="s">
        <v>90</v>
      </c>
      <c r="F145" s="43">
        <v>20</v>
      </c>
      <c r="G145" s="43">
        <v>1.32</v>
      </c>
      <c r="H145" s="43">
        <v>0.24</v>
      </c>
      <c r="I145" s="43">
        <v>6.8</v>
      </c>
      <c r="J145" s="43">
        <v>36.200000000000003</v>
      </c>
      <c r="K145" s="44" t="s">
        <v>43</v>
      </c>
      <c r="L145" s="43">
        <v>1.46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23.419999999999998</v>
      </c>
      <c r="H146" s="19">
        <f t="shared" si="70"/>
        <v>24.58</v>
      </c>
      <c r="I146" s="19">
        <f t="shared" si="70"/>
        <v>74.8</v>
      </c>
      <c r="J146" s="19">
        <f t="shared" si="70"/>
        <v>618.70000000000005</v>
      </c>
      <c r="K146" s="25"/>
      <c r="L146" s="19">
        <f t="shared" ref="L146" si="71">SUM(L139:L145)</f>
        <v>92.17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0.7</v>
      </c>
      <c r="H147" s="43">
        <v>0.12</v>
      </c>
      <c r="I147" s="43">
        <v>2.2999999999999998</v>
      </c>
      <c r="J147" s="43">
        <v>14.4</v>
      </c>
      <c r="K147" s="44" t="s">
        <v>50</v>
      </c>
      <c r="L147" s="43">
        <v>22.51</v>
      </c>
    </row>
    <row r="148" spans="1:12" ht="15" x14ac:dyDescent="0.25">
      <c r="A148" s="23"/>
      <c r="B148" s="15"/>
      <c r="C148" s="11"/>
      <c r="D148" s="7" t="s">
        <v>27</v>
      </c>
      <c r="E148" s="42" t="s">
        <v>141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78</v>
      </c>
      <c r="L148" s="43">
        <v>37.380000000000003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142</v>
      </c>
      <c r="F149" s="43">
        <v>195</v>
      </c>
      <c r="G149" s="43">
        <v>14.9</v>
      </c>
      <c r="H149" s="43">
        <v>14.8</v>
      </c>
      <c r="I149" s="43">
        <v>35.200000000000003</v>
      </c>
      <c r="J149" s="43">
        <v>333</v>
      </c>
      <c r="K149" s="44" t="s">
        <v>46</v>
      </c>
      <c r="L149" s="43">
        <v>63.15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143</v>
      </c>
      <c r="F151" s="43">
        <v>180</v>
      </c>
      <c r="G151" s="43">
        <v>0.3</v>
      </c>
      <c r="H151" s="43">
        <v>0</v>
      </c>
      <c r="I151" s="43">
        <v>9.1</v>
      </c>
      <c r="J151" s="43">
        <v>37</v>
      </c>
      <c r="K151" s="44" t="s">
        <v>54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88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105.7</v>
      </c>
      <c r="K152" s="44" t="s">
        <v>42</v>
      </c>
      <c r="L152" s="43">
        <v>3.21</v>
      </c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77</v>
      </c>
      <c r="L153" s="51">
        <v>2.1800000000000002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28.68</v>
      </c>
      <c r="H156" s="19">
        <f t="shared" si="72"/>
        <v>21.479999999999997</v>
      </c>
      <c r="I156" s="19">
        <f t="shared" si="72"/>
        <v>91.7</v>
      </c>
      <c r="J156" s="19">
        <f t="shared" si="72"/>
        <v>677.4</v>
      </c>
      <c r="K156" s="25"/>
      <c r="L156" s="19">
        <f t="shared" ref="L156" si="73">SUM(L147:L155)</f>
        <v>135.43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1210</v>
      </c>
      <c r="G157" s="32">
        <f t="shared" ref="G157" si="74">G146+G156</f>
        <v>52.099999999999994</v>
      </c>
      <c r="H157" s="32">
        <f t="shared" ref="H157" si="75">H146+H156</f>
        <v>46.059999999999995</v>
      </c>
      <c r="I157" s="32">
        <f t="shared" ref="I157" si="76">I146+I156</f>
        <v>166.5</v>
      </c>
      <c r="J157" s="32">
        <f t="shared" ref="J157:L157" si="77">J146+J156</f>
        <v>1296.0999999999999</v>
      </c>
      <c r="K157" s="32"/>
      <c r="L157" s="32">
        <f t="shared" si="77"/>
        <v>227.60000000000002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144</v>
      </c>
      <c r="F158" s="40">
        <v>180</v>
      </c>
      <c r="G158" s="40">
        <v>25.4</v>
      </c>
      <c r="H158" s="40">
        <v>26.9</v>
      </c>
      <c r="I158" s="40">
        <v>35</v>
      </c>
      <c r="J158" s="40">
        <v>526</v>
      </c>
      <c r="K158" s="41" t="s">
        <v>61</v>
      </c>
      <c r="L158" s="40">
        <v>103.36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127</v>
      </c>
      <c r="F160" s="43">
        <v>180</v>
      </c>
      <c r="G160" s="43">
        <v>0.1</v>
      </c>
      <c r="H160" s="43">
        <v>0</v>
      </c>
      <c r="I160" s="43">
        <v>9.6999999999999993</v>
      </c>
      <c r="J160" s="43">
        <v>36.9</v>
      </c>
      <c r="K160" s="44" t="s">
        <v>69</v>
      </c>
      <c r="L160" s="43">
        <v>6.86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18.899999999999999</v>
      </c>
    </row>
    <row r="163" spans="1:12" ht="15" x14ac:dyDescent="0.25">
      <c r="A163" s="23"/>
      <c r="B163" s="15"/>
      <c r="C163" s="11"/>
      <c r="D163" s="6" t="s">
        <v>31</v>
      </c>
      <c r="E163" s="42" t="s">
        <v>88</v>
      </c>
      <c r="F163" s="43">
        <v>30</v>
      </c>
      <c r="G163" s="43">
        <v>2.2999999999999998</v>
      </c>
      <c r="H163" s="43">
        <v>0.24</v>
      </c>
      <c r="I163" s="43">
        <v>14.8</v>
      </c>
      <c r="J163" s="43">
        <v>70.5</v>
      </c>
      <c r="K163" s="44" t="s">
        <v>42</v>
      </c>
      <c r="L163" s="43">
        <v>2.19</v>
      </c>
    </row>
    <row r="164" spans="1:12" ht="15" x14ac:dyDescent="0.25">
      <c r="A164" s="23"/>
      <c r="B164" s="15"/>
      <c r="C164" s="11"/>
      <c r="D164" s="6" t="s">
        <v>32</v>
      </c>
      <c r="E164" s="42" t="s">
        <v>90</v>
      </c>
      <c r="F164" s="43">
        <v>20</v>
      </c>
      <c r="G164" s="43">
        <v>1.32</v>
      </c>
      <c r="H164" s="43">
        <v>0.24</v>
      </c>
      <c r="I164" s="43">
        <v>6.8</v>
      </c>
      <c r="J164" s="43">
        <v>36.200000000000003</v>
      </c>
      <c r="K164" s="44" t="s">
        <v>43</v>
      </c>
      <c r="L164" s="43">
        <v>1.46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29.52</v>
      </c>
      <c r="H165" s="19">
        <f t="shared" si="78"/>
        <v>27.779999999999994</v>
      </c>
      <c r="I165" s="19">
        <f t="shared" si="78"/>
        <v>76.099999999999994</v>
      </c>
      <c r="J165" s="19">
        <f t="shared" si="78"/>
        <v>716.6</v>
      </c>
      <c r="K165" s="25"/>
      <c r="L165" s="19">
        <f t="shared" ref="L165" si="79">SUM(L158:L164)</f>
        <v>132.77000000000001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145</v>
      </c>
      <c r="F166" s="43">
        <v>60</v>
      </c>
      <c r="G166" s="43">
        <v>2.1</v>
      </c>
      <c r="H166" s="43">
        <v>0.9</v>
      </c>
      <c r="I166" s="43">
        <v>12</v>
      </c>
      <c r="J166" s="43">
        <v>66</v>
      </c>
      <c r="K166" s="44" t="s">
        <v>63</v>
      </c>
      <c r="L166" s="43">
        <v>29.52</v>
      </c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45</v>
      </c>
      <c r="L167" s="43">
        <v>6.53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95</v>
      </c>
      <c r="G168" s="43">
        <v>15.5</v>
      </c>
      <c r="H168" s="43">
        <v>11.9</v>
      </c>
      <c r="I168" s="43">
        <v>3.7</v>
      </c>
      <c r="J168" s="43">
        <v>184</v>
      </c>
      <c r="K168" s="44" t="s">
        <v>79</v>
      </c>
      <c r="L168" s="43">
        <v>65.94</v>
      </c>
    </row>
    <row r="169" spans="1:12" ht="15" x14ac:dyDescent="0.25">
      <c r="A169" s="23"/>
      <c r="B169" s="15"/>
      <c r="C169" s="11"/>
      <c r="D169" s="7" t="s">
        <v>29</v>
      </c>
      <c r="E169" s="42" t="s">
        <v>147</v>
      </c>
      <c r="F169" s="43">
        <v>150</v>
      </c>
      <c r="G169" s="43">
        <v>5.7</v>
      </c>
      <c r="H169" s="43">
        <v>6.7</v>
      </c>
      <c r="I169" s="43">
        <v>29</v>
      </c>
      <c r="J169" s="43">
        <v>145</v>
      </c>
      <c r="K169" s="44" t="s">
        <v>80</v>
      </c>
      <c r="L169" s="43">
        <v>20.170000000000002</v>
      </c>
    </row>
    <row r="170" spans="1:12" ht="15" x14ac:dyDescent="0.25">
      <c r="A170" s="23"/>
      <c r="B170" s="15"/>
      <c r="C170" s="11"/>
      <c r="D170" s="7" t="s">
        <v>30</v>
      </c>
      <c r="E170" s="42" t="s">
        <v>148</v>
      </c>
      <c r="F170" s="43">
        <v>180</v>
      </c>
      <c r="G170" s="43">
        <v>0.45</v>
      </c>
      <c r="H170" s="43">
        <v>0.18</v>
      </c>
      <c r="I170" s="43">
        <v>20.8</v>
      </c>
      <c r="J170" s="43">
        <v>86</v>
      </c>
      <c r="K170" s="44" t="s">
        <v>81</v>
      </c>
      <c r="L170" s="43">
        <v>11.34</v>
      </c>
    </row>
    <row r="171" spans="1:12" ht="15" x14ac:dyDescent="0.25">
      <c r="A171" s="23"/>
      <c r="B171" s="15"/>
      <c r="C171" s="11"/>
      <c r="D171" s="7" t="s">
        <v>31</v>
      </c>
      <c r="E171" s="42" t="s">
        <v>88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105.7</v>
      </c>
      <c r="K171" s="44" t="s">
        <v>42</v>
      </c>
      <c r="L171" s="43">
        <v>3.21</v>
      </c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 t="s">
        <v>43</v>
      </c>
      <c r="L172" s="51">
        <v>2.1800000000000002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30.929999999999996</v>
      </c>
      <c r="H175" s="19">
        <f t="shared" si="80"/>
        <v>23.839999999999996</v>
      </c>
      <c r="I175" s="19">
        <f t="shared" si="80"/>
        <v>109.89999999999999</v>
      </c>
      <c r="J175" s="19">
        <f t="shared" si="80"/>
        <v>727</v>
      </c>
      <c r="K175" s="25"/>
      <c r="L175" s="19">
        <f t="shared" ref="L175" si="81">SUM(L166:L174)</f>
        <v>138.89000000000001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1270</v>
      </c>
      <c r="G176" s="32">
        <f t="shared" ref="G176" si="82">G165+G175</f>
        <v>60.449999999999996</v>
      </c>
      <c r="H176" s="32">
        <f t="shared" ref="H176" si="83">H165+H175</f>
        <v>51.61999999999999</v>
      </c>
      <c r="I176" s="32">
        <f t="shared" ref="I176" si="84">I165+I175</f>
        <v>186</v>
      </c>
      <c r="J176" s="32">
        <f t="shared" ref="J176:L176" si="85">J165+J175</f>
        <v>1443.6</v>
      </c>
      <c r="K176" s="32"/>
      <c r="L176" s="32">
        <f t="shared" si="85"/>
        <v>271.66000000000003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155</v>
      </c>
      <c r="G177" s="40">
        <v>4.8</v>
      </c>
      <c r="H177" s="40">
        <v>5.8</v>
      </c>
      <c r="I177" s="40">
        <v>28.7</v>
      </c>
      <c r="J177" s="40">
        <v>186</v>
      </c>
      <c r="K177" s="41" t="s">
        <v>48</v>
      </c>
      <c r="L177" s="40">
        <v>19.27</v>
      </c>
    </row>
    <row r="178" spans="1:12" ht="15" x14ac:dyDescent="0.25">
      <c r="A178" s="23"/>
      <c r="B178" s="15"/>
      <c r="C178" s="11"/>
      <c r="D178" s="6"/>
      <c r="E178" s="42"/>
      <c r="F178" s="50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149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82</v>
      </c>
      <c r="L179" s="43">
        <v>19.61</v>
      </c>
    </row>
    <row r="180" spans="1:12" ht="15" x14ac:dyDescent="0.25">
      <c r="A180" s="23"/>
      <c r="B180" s="15"/>
      <c r="C180" s="11"/>
      <c r="D180" s="7" t="s">
        <v>23</v>
      </c>
      <c r="E180" s="42" t="s">
        <v>150</v>
      </c>
      <c r="F180" s="43">
        <v>45</v>
      </c>
      <c r="G180" s="43">
        <v>2.2999999999999998</v>
      </c>
      <c r="H180" s="43">
        <v>13.2</v>
      </c>
      <c r="I180" s="43">
        <v>15.5</v>
      </c>
      <c r="J180" s="43">
        <v>190.8</v>
      </c>
      <c r="K180" s="44" t="s">
        <v>151</v>
      </c>
      <c r="L180" s="43">
        <v>16.61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44</v>
      </c>
      <c r="L181" s="43">
        <v>32.200000000000003</v>
      </c>
    </row>
    <row r="182" spans="1:12" ht="15" x14ac:dyDescent="0.25">
      <c r="A182" s="23"/>
      <c r="B182" s="15"/>
      <c r="C182" s="11"/>
      <c r="D182" s="6" t="s">
        <v>31</v>
      </c>
      <c r="E182" s="42" t="s">
        <v>88</v>
      </c>
      <c r="F182" s="43">
        <v>30</v>
      </c>
      <c r="G182" s="43">
        <v>2.2999999999999998</v>
      </c>
      <c r="H182" s="43">
        <v>0.24</v>
      </c>
      <c r="I182" s="43">
        <v>14.8</v>
      </c>
      <c r="J182" s="43">
        <v>70.5</v>
      </c>
      <c r="K182" s="44" t="s">
        <v>42</v>
      </c>
      <c r="L182" s="43">
        <v>2.19</v>
      </c>
    </row>
    <row r="183" spans="1:12" ht="15" x14ac:dyDescent="0.25">
      <c r="A183" s="23"/>
      <c r="B183" s="15"/>
      <c r="C183" s="11"/>
      <c r="D183" s="6" t="s">
        <v>32</v>
      </c>
      <c r="E183" s="42" t="s">
        <v>90</v>
      </c>
      <c r="F183" s="43">
        <v>20</v>
      </c>
      <c r="G183" s="43">
        <v>1.32</v>
      </c>
      <c r="H183" s="43">
        <v>0.24</v>
      </c>
      <c r="I183" s="43">
        <v>6.8</v>
      </c>
      <c r="J183" s="43">
        <v>36.200000000000003</v>
      </c>
      <c r="K183" s="44" t="s">
        <v>43</v>
      </c>
      <c r="L183" s="43">
        <v>1.46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14.420000000000002</v>
      </c>
      <c r="H184" s="19">
        <f t="shared" si="86"/>
        <v>22.079999999999995</v>
      </c>
      <c r="I184" s="19">
        <f t="shared" si="86"/>
        <v>78.599999999999994</v>
      </c>
      <c r="J184" s="19">
        <f t="shared" si="86"/>
        <v>556.5</v>
      </c>
      <c r="K184" s="25"/>
      <c r="L184" s="19">
        <f t="shared" ref="L184" si="87">SUM(L177:L183)</f>
        <v>91.339999999999989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 t="s">
        <v>50</v>
      </c>
      <c r="L185" s="43">
        <v>22.51</v>
      </c>
    </row>
    <row r="186" spans="1:12" ht="15" x14ac:dyDescent="0.25">
      <c r="A186" s="23"/>
      <c r="B186" s="15"/>
      <c r="C186" s="11"/>
      <c r="D186" s="7" t="s">
        <v>27</v>
      </c>
      <c r="E186" s="42" t="s">
        <v>152</v>
      </c>
      <c r="F186" s="43">
        <v>210</v>
      </c>
      <c r="G186" s="43">
        <v>1.7</v>
      </c>
      <c r="H186" s="43">
        <v>5.5</v>
      </c>
      <c r="I186" s="43">
        <v>6.6</v>
      </c>
      <c r="J186" s="43">
        <v>82</v>
      </c>
      <c r="K186" s="44" t="s">
        <v>83</v>
      </c>
      <c r="L186" s="43">
        <v>9.51</v>
      </c>
    </row>
    <row r="187" spans="1:12" ht="15" x14ac:dyDescent="0.25">
      <c r="A187" s="23"/>
      <c r="B187" s="15"/>
      <c r="C187" s="11"/>
      <c r="D187" s="7" t="s">
        <v>28</v>
      </c>
      <c r="E187" s="42" t="s">
        <v>153</v>
      </c>
      <c r="F187" s="43">
        <v>95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65</v>
      </c>
      <c r="L187" s="43">
        <v>56</v>
      </c>
    </row>
    <row r="188" spans="1:12" ht="15" x14ac:dyDescent="0.25">
      <c r="A188" s="23"/>
      <c r="B188" s="15"/>
      <c r="C188" s="11"/>
      <c r="D188" s="7" t="s">
        <v>29</v>
      </c>
      <c r="E188" s="42" t="s">
        <v>121</v>
      </c>
      <c r="F188" s="43">
        <v>150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66</v>
      </c>
      <c r="L188" s="43">
        <v>15.68</v>
      </c>
    </row>
    <row r="189" spans="1:12" ht="15" x14ac:dyDescent="0.25">
      <c r="A189" s="23"/>
      <c r="B189" s="15"/>
      <c r="C189" s="11"/>
      <c r="D189" s="7" t="s">
        <v>30</v>
      </c>
      <c r="E189" s="42" t="s">
        <v>115</v>
      </c>
      <c r="F189" s="43">
        <v>180</v>
      </c>
      <c r="G189" s="43">
        <v>0.09</v>
      </c>
      <c r="H189" s="43">
        <v>0</v>
      </c>
      <c r="I189" s="43">
        <v>11.7</v>
      </c>
      <c r="J189" s="43">
        <v>50</v>
      </c>
      <c r="K189" s="44" t="s">
        <v>60</v>
      </c>
      <c r="L189" s="43">
        <v>17.66</v>
      </c>
    </row>
    <row r="190" spans="1:12" ht="15" x14ac:dyDescent="0.25">
      <c r="A190" s="23"/>
      <c r="B190" s="15"/>
      <c r="C190" s="11"/>
      <c r="D190" s="7" t="s">
        <v>31</v>
      </c>
      <c r="E190" s="42" t="s">
        <v>88</v>
      </c>
      <c r="F190" s="43">
        <v>45</v>
      </c>
      <c r="G190" s="43">
        <v>3.4</v>
      </c>
      <c r="H190" s="43">
        <v>0.4</v>
      </c>
      <c r="I190" s="43" t="s">
        <v>84</v>
      </c>
      <c r="J190" s="43">
        <v>105.7</v>
      </c>
      <c r="K190" s="44" t="s">
        <v>42</v>
      </c>
      <c r="L190" s="43">
        <v>3.21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1.98</v>
      </c>
      <c r="H191" s="43">
        <v>0.36</v>
      </c>
      <c r="I191" s="43">
        <v>87.4</v>
      </c>
      <c r="J191" s="43">
        <v>54.3</v>
      </c>
      <c r="K191" s="44" t="s">
        <v>43</v>
      </c>
      <c r="L191" s="51">
        <v>2.1800000000000002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29.769999999999996</v>
      </c>
      <c r="H194" s="19">
        <f t="shared" si="88"/>
        <v>27.859999999999996</v>
      </c>
      <c r="I194" s="19">
        <f t="shared" si="88"/>
        <v>152.69999999999999</v>
      </c>
      <c r="J194" s="19">
        <f t="shared" si="88"/>
        <v>760.4</v>
      </c>
      <c r="K194" s="25"/>
      <c r="L194" s="19">
        <f t="shared" ref="L194" si="89">SUM(L185:L193)</f>
        <v>126.75000000000001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90">G184+G194</f>
        <v>44.19</v>
      </c>
      <c r="H195" s="32">
        <f t="shared" ref="H195" si="91">H184+H194</f>
        <v>49.939999999999991</v>
      </c>
      <c r="I195" s="32">
        <f t="shared" ref="I195" si="92">I184+I194</f>
        <v>231.29999999999998</v>
      </c>
      <c r="J195" s="32">
        <f t="shared" ref="J195:L195" si="93">J184+J194</f>
        <v>1316.9</v>
      </c>
      <c r="K195" s="32"/>
      <c r="L195" s="32">
        <f t="shared" si="93"/>
        <v>218.09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50.251999999999995</v>
      </c>
      <c r="H196" s="34">
        <f t="shared" si="94"/>
        <v>51.422999999999988</v>
      </c>
      <c r="I196" s="34">
        <f t="shared" si="94"/>
        <v>243.04000000000002</v>
      </c>
      <c r="J196" s="34">
        <f t="shared" si="94"/>
        <v>1345.9699999999998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231.38799999999998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2024-09-05T07:30:02Z</dcterms:modified>
</cp:coreProperties>
</file>