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n\общая папка\Александр\!меню началка ежедневное 2024-2025\Коррекция\"/>
    </mc:Choice>
  </mc:AlternateContent>
  <xr:revisionPtr revIDLastSave="0" documentId="13_ncr:1_{421EEFBE-4CE6-43D9-AE9C-91A8B62C8873}" xr6:coauthVersionLast="47" xr6:coauthVersionMax="47" xr10:uidLastSave="{00000000-0000-0000-0000-000000000000}"/>
  <bookViews>
    <workbookView xWindow="25080" yWindow="-2955" windowWidth="29040" windowHeight="15840" xr2:uid="{2D1C2225-9A33-4540-BFA1-44F829DB9F8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H43" i="1"/>
  <c r="J43" i="1"/>
  <c r="L43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<sst xmlns="http://schemas.openxmlformats.org/spreadsheetml/2006/main" count="430" uniqueCount="131">
  <si>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</si>
  <si>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</si>
  <si>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</si>
  <si>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</si>
  <si>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</si>
  <si>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</si>
  <si>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</si>
  <si>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</si>
  <si>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</si>
  <si>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</si>
  <si>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</si>
  <si>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</si>
  <si>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</si>
  <si>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</si>
  <si>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</si>
  <si>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</si>
  <si>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</si>
  <si>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</si>
  <si>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</si>
  <si>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</si>
  <si>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</si>
  <si>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</si>
  <si>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</si>
  <si>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</si>
  <si>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</si>
  <si>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</si>
  <si>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</si>
  <si>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</si>
  <si>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</si>
  <si>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</si>
  <si>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</si>
  <si>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</si>
  <si>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</si>
  <si>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</si>
  <si>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</si>
  <si>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</si>
  <si>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</si>
  <si>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</si>
  <si>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</si>
  <si>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</si>
  <si>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</si>
  <si>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</si>
  <si>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</si>
  <si>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</si>
  <si>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</si>
  <si>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</si>
  <si>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</si>
  <si>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</si>
  <si>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</si>
  <si>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</si>
  <si>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</si>
  <si>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</si>
  <si>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</si>
  <si>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</si>
  <si>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</si>
  <si>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</si>
  <si>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</si>
  <si>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</si>
  <si>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</si>
  <si>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</si>
  <si>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</si>
  <si>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</si>
  <si>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</si>
  <si>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</si>
  <si>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Котлета из птицы паровая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</si>
  <si>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</si>
  <si>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</si>
  <si>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</si>
  <si>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</si>
  <si>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</si>
  <si>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Макаронные изделия отварные</t>
  </si>
  <si>
    <t>Борщ с капустой, картофелем и сметаной</t>
  </si>
  <si>
    <t>Голубцы ленивые (говядина, свинина)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</si>
  <si>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</si>
  <si>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</si>
  <si>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</si>
  <si>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</si>
  <si>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</si>
  <si>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</si>
  <si>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</si>
  <si>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</si>
  <si>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</si>
  <si>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</si>
  <si>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</si>
  <si>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</si>
  <si>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</si>
  <si>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</si>
  <si>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</si>
  <si>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</si>
  <si>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</si>
  <si>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</si>
  <si>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</si>
  <si>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</si>
  <si>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</si>
  <si>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</si>
  <si>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</si>
  <si>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>129, 1996</t>
  </si>
  <si>
    <t>463, 1996</t>
  </si>
  <si>
    <t xml:space="preserve">257, 1996; </t>
  </si>
  <si>
    <t xml:space="preserve">Каша ячневая вязкая </t>
  </si>
  <si>
    <t>Каша пшенная вязкая</t>
  </si>
  <si>
    <t xml:space="preserve">Каша «Дружба» </t>
  </si>
  <si>
    <t>Каша овсяная «Геркулес»</t>
  </si>
  <si>
    <t>Омлет натуральный с маслом</t>
  </si>
  <si>
    <t>97, 1997</t>
  </si>
  <si>
    <t>512, 2004</t>
  </si>
  <si>
    <t>297, 2013</t>
  </si>
  <si>
    <t>260, 2013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</si>
  <si>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</si>
  <si>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</si>
  <si>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</si>
  <si>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</si>
  <si>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</si>
  <si>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</si>
  <si>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</si>
  <si>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</si>
  <si>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</si>
  <si>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</si>
  <si>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</si>
  <si>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Огурцы свежие порционные</t>
  </si>
  <si>
    <t>Помидоры свежие порционные</t>
  </si>
  <si>
    <t>Каша «Дружба»</t>
  </si>
  <si>
    <t>МБОУ С(К)Ш №14</t>
  </si>
  <si>
    <t>Чай с сахаром и лимоном</t>
  </si>
  <si>
    <t>Чай с брусникой</t>
  </si>
  <si>
    <t>Тефтели из говядины и свинины с рисом и соусом</t>
  </si>
  <si>
    <t>Компот из яблок и вишни</t>
  </si>
  <si>
    <t>Суп картофельный с бобовыми (горох) и гренками</t>
  </si>
  <si>
    <t>Каша манная молочная вязкая</t>
  </si>
  <si>
    <t>Какао с молоком</t>
  </si>
  <si>
    <t>Запеканка рисовая с творогом и брусничным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</si>
</sst>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85" zoomScaleNormal="85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122</v>
      </c>
      <c r="D1" s="51"/>
      <c r="E1" s="51"/>
      <c r="F1" s="12" t="s">
        <v>16</v>
      </c>
      <c r="G1" s="2" t="s">
        <v>17</v>
      </c>
      <c r="H1" s="52" t="s">
        <v>78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3" t="s">
        <v>79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100</v>
      </c>
      <c r="F6" s="40">
        <v>205</v>
      </c>
      <c r="G6" s="40">
        <v>6</v>
      </c>
      <c r="H6" s="40">
        <v>5</v>
      </c>
      <c r="I6" s="40">
        <v>30</v>
      </c>
      <c r="J6" s="40">
        <v>290</v>
      </c>
      <c r="K6" s="41" t="s">
        <v>98</v>
      </c>
      <c r="L6" s="40">
        <v>30.82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123</v>
      </c>
      <c r="F8" s="43">
        <v>200</v>
      </c>
      <c r="G8" s="43">
        <v>0</v>
      </c>
      <c r="H8" s="43">
        <v>0</v>
      </c>
      <c r="I8" s="43">
        <v>10</v>
      </c>
      <c r="J8" s="43">
        <v>40</v>
      </c>
      <c r="K8" s="44" t="s">
        <v>90</v>
      </c>
      <c r="L8" s="43">
        <v>5.41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83</v>
      </c>
      <c r="L10" s="43">
        <v>32</v>
      </c>
    </row>
    <row r="11" spans="1:12" ht="15" x14ac:dyDescent="0.25">
      <c r="A11" s="23"/>
      <c r="B11" s="15"/>
      <c r="C11" s="11"/>
      <c r="D11" s="6" t="s">
        <v>31</v>
      </c>
      <c r="E11" s="42" t="s">
        <v>40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81</v>
      </c>
      <c r="L11" s="43">
        <v>2.5299999999999998</v>
      </c>
    </row>
    <row r="12" spans="1:12" ht="15" x14ac:dyDescent="0.25">
      <c r="A12" s="23"/>
      <c r="B12" s="15"/>
      <c r="C12" s="11"/>
      <c r="D12" s="6" t="s">
        <v>32</v>
      </c>
      <c r="E12" s="42" t="s">
        <v>41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82</v>
      </c>
      <c r="L12" s="43">
        <v>2.52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11</v>
      </c>
      <c r="H13" s="19">
        <f t="shared" si="0"/>
        <v>5</v>
      </c>
      <c r="I13" s="19">
        <f t="shared" si="0"/>
        <v>78</v>
      </c>
      <c r="J13" s="19">
        <f t="shared" si="0"/>
        <v>505</v>
      </c>
      <c r="K13" s="25"/>
      <c r="L13" s="19">
        <f t="shared" ref="L13" si="1">SUM(L6:L12)</f>
        <v>73.28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210</v>
      </c>
      <c r="G15" s="43">
        <v>3</v>
      </c>
      <c r="H15" s="43">
        <v>6</v>
      </c>
      <c r="I15" s="43">
        <v>12</v>
      </c>
      <c r="J15" s="43">
        <v>120</v>
      </c>
      <c r="K15" s="44" t="s">
        <v>108</v>
      </c>
      <c r="L15" s="43">
        <v>9.81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250</v>
      </c>
      <c r="G16" s="43">
        <v>15</v>
      </c>
      <c r="H16" s="43">
        <v>18</v>
      </c>
      <c r="I16" s="43">
        <v>32</v>
      </c>
      <c r="J16" s="43">
        <v>350</v>
      </c>
      <c r="K16" s="44" t="s">
        <v>85</v>
      </c>
      <c r="L16" s="43">
        <v>69.02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</v>
      </c>
      <c r="H18" s="43">
        <v>0</v>
      </c>
      <c r="I18" s="43">
        <v>22</v>
      </c>
      <c r="J18" s="43">
        <v>100</v>
      </c>
      <c r="K18" s="44" t="s">
        <v>86</v>
      </c>
      <c r="L18" s="43">
        <v>16.5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81</v>
      </c>
      <c r="L19" s="43">
        <v>2.5299999999999998</v>
      </c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82</v>
      </c>
      <c r="L20" s="43">
        <v>2.52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22</v>
      </c>
      <c r="H23" s="19">
        <f t="shared" si="2"/>
        <v>24</v>
      </c>
      <c r="I23" s="19">
        <f t="shared" si="2"/>
        <v>95</v>
      </c>
      <c r="J23" s="19">
        <f t="shared" si="2"/>
        <v>705</v>
      </c>
      <c r="K23" s="25"/>
      <c r="L23" s="19">
        <f t="shared" ref="L23" si="3">SUM(L14:L22)</f>
        <v>100.38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1285</v>
      </c>
      <c r="G24" s="32">
        <f t="shared" ref="G24:J24" si="4">G13+G23</f>
        <v>33</v>
      </c>
      <c r="H24" s="32">
        <f t="shared" si="4"/>
        <v>29</v>
      </c>
      <c r="I24" s="32">
        <f t="shared" si="4"/>
        <v>173</v>
      </c>
      <c r="J24" s="32">
        <f t="shared" si="4"/>
        <v>1210</v>
      </c>
      <c r="K24" s="32"/>
      <c r="L24" s="32">
        <f t="shared" ref="L24" si="5">L13+L23</f>
        <v>173.66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185</v>
      </c>
      <c r="G25" s="40">
        <v>9</v>
      </c>
      <c r="H25" s="40">
        <v>6</v>
      </c>
      <c r="I25" s="40">
        <v>35</v>
      </c>
      <c r="J25" s="40">
        <v>280</v>
      </c>
      <c r="K25" s="41" t="s">
        <v>106</v>
      </c>
      <c r="L25" s="40">
        <v>39.119999999999997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124</v>
      </c>
      <c r="F27" s="43">
        <v>200</v>
      </c>
      <c r="G27" s="43">
        <v>0</v>
      </c>
      <c r="H27" s="43">
        <v>0</v>
      </c>
      <c r="I27" s="43">
        <v>11</v>
      </c>
      <c r="J27" s="43">
        <v>45</v>
      </c>
      <c r="K27" s="44" t="s">
        <v>87</v>
      </c>
      <c r="L27" s="43">
        <v>13.2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46</v>
      </c>
      <c r="F29" s="43">
        <v>100</v>
      </c>
      <c r="G29" s="43">
        <v>0</v>
      </c>
      <c r="H29" s="43">
        <v>0</v>
      </c>
      <c r="I29" s="43">
        <v>14</v>
      </c>
      <c r="J29" s="43">
        <v>60</v>
      </c>
      <c r="K29" s="44" t="s">
        <v>83</v>
      </c>
      <c r="L29" s="43">
        <v>28.8</v>
      </c>
    </row>
    <row r="30" spans="1:12" ht="15" x14ac:dyDescent="0.25">
      <c r="A30" s="14"/>
      <c r="B30" s="15"/>
      <c r="C30" s="11"/>
      <c r="D30" s="6" t="s">
        <v>31</v>
      </c>
      <c r="E30" s="42" t="s">
        <v>40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81</v>
      </c>
      <c r="L30" s="43">
        <v>2.5299999999999998</v>
      </c>
    </row>
    <row r="31" spans="1:12" ht="15" x14ac:dyDescent="0.25">
      <c r="A31" s="14"/>
      <c r="B31" s="15"/>
      <c r="C31" s="11"/>
      <c r="D31" s="6" t="s">
        <v>32</v>
      </c>
      <c r="E31" s="42" t="s">
        <v>41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82</v>
      </c>
      <c r="L31" s="43">
        <v>2.52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13</v>
      </c>
      <c r="H32" s="19">
        <f t="shared" ref="H32" si="7">SUM(H25:H31)</f>
        <v>6</v>
      </c>
      <c r="I32" s="19">
        <f t="shared" ref="I32" si="8">SUM(I25:I31)</f>
        <v>89</v>
      </c>
      <c r="J32" s="19">
        <f t="shared" ref="J32:L32" si="9">SUM(J25:J31)</f>
        <v>520</v>
      </c>
      <c r="K32" s="25"/>
      <c r="L32" s="19">
        <f t="shared" si="9"/>
        <v>86.169999999999987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120</v>
      </c>
      <c r="F33" s="43">
        <v>60</v>
      </c>
      <c r="G33" s="43">
        <v>0</v>
      </c>
      <c r="H33" s="43">
        <v>0</v>
      </c>
      <c r="I33" s="43">
        <v>2</v>
      </c>
      <c r="J33" s="43">
        <v>10</v>
      </c>
      <c r="K33" s="44" t="s">
        <v>84</v>
      </c>
      <c r="L33" s="43">
        <v>14.66</v>
      </c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109</v>
      </c>
      <c r="L34" s="43">
        <v>5.76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95</v>
      </c>
      <c r="G35" s="43">
        <v>20</v>
      </c>
      <c r="H35" s="43">
        <v>12</v>
      </c>
      <c r="I35" s="43">
        <v>6</v>
      </c>
      <c r="J35" s="43">
        <v>220</v>
      </c>
      <c r="K35" s="44" t="s">
        <v>110</v>
      </c>
      <c r="L35" s="43">
        <v>79.680000000000007</v>
      </c>
    </row>
    <row r="36" spans="1:12" ht="15" x14ac:dyDescent="0.25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3</v>
      </c>
      <c r="H36" s="43">
        <v>5</v>
      </c>
      <c r="I36" s="43">
        <v>16</v>
      </c>
      <c r="J36" s="43">
        <v>110</v>
      </c>
      <c r="K36" s="44" t="s">
        <v>111</v>
      </c>
      <c r="L36" s="43">
        <v>13.02</v>
      </c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89</v>
      </c>
      <c r="L37" s="43">
        <v>11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81</v>
      </c>
      <c r="L38" s="43">
        <v>2.5299999999999998</v>
      </c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82</v>
      </c>
      <c r="L39" s="43">
        <v>2.52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765</v>
      </c>
      <c r="G42" s="19">
        <f t="shared" ref="G42" si="10">SUM(G33:G41)</f>
        <v>30</v>
      </c>
      <c r="H42" s="19">
        <f t="shared" ref="H42" si="11">SUM(H33:H41)</f>
        <v>21</v>
      </c>
      <c r="I42" s="19">
        <f t="shared" ref="I42" si="12">SUM(I33:I41)</f>
        <v>97</v>
      </c>
      <c r="J42" s="19">
        <f t="shared" ref="J42:L42" si="13">SUM(J33:J41)</f>
        <v>705</v>
      </c>
      <c r="K42" s="25"/>
      <c r="L42" s="19">
        <f t="shared" si="13"/>
        <v>129.17000000000002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 t="shared" ref="G43" si="14">G32+G42</f>
        <v>43</v>
      </c>
      <c r="H43" s="32">
        <f t="shared" ref="H43" si="15">H32+H42</f>
        <v>27</v>
      </c>
      <c r="I43" s="32">
        <f t="shared" ref="I43" si="16">I32+I42</f>
        <v>186</v>
      </c>
      <c r="J43" s="32">
        <f t="shared" ref="J43:L43" si="17">J32+J42</f>
        <v>1225</v>
      </c>
      <c r="K43" s="32"/>
      <c r="L43" s="32">
        <f t="shared" si="17"/>
        <v>215.34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101</v>
      </c>
      <c r="F44" s="40">
        <v>205</v>
      </c>
      <c r="G44" s="40">
        <v>7</v>
      </c>
      <c r="H44" s="40">
        <v>6</v>
      </c>
      <c r="I44" s="40">
        <v>28</v>
      </c>
      <c r="J44" s="40">
        <v>290</v>
      </c>
      <c r="K44" s="41" t="s">
        <v>107</v>
      </c>
      <c r="L44" s="40">
        <v>35.86</v>
      </c>
    </row>
    <row r="45" spans="1:12" ht="15" x14ac:dyDescent="0.25">
      <c r="A45" s="23"/>
      <c r="B45" s="15"/>
      <c r="C45" s="11"/>
      <c r="D45" s="6" t="s">
        <v>52</v>
      </c>
      <c r="E45" s="42" t="s">
        <v>53</v>
      </c>
      <c r="F45" s="43">
        <v>30</v>
      </c>
      <c r="G45" s="43">
        <v>7</v>
      </c>
      <c r="H45" s="43">
        <v>9</v>
      </c>
      <c r="I45" s="43">
        <v>1</v>
      </c>
      <c r="J45" s="43">
        <v>115</v>
      </c>
      <c r="K45" s="44" t="s">
        <v>104</v>
      </c>
      <c r="L45" s="43">
        <v>39.42</v>
      </c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87</v>
      </c>
      <c r="L46" s="43">
        <v>4.18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40</v>
      </c>
      <c r="F49" s="43">
        <v>35</v>
      </c>
      <c r="G49" s="43">
        <v>2</v>
      </c>
      <c r="H49" s="43">
        <v>0</v>
      </c>
      <c r="I49" s="43">
        <v>15</v>
      </c>
      <c r="J49" s="43">
        <v>70</v>
      </c>
      <c r="K49" s="44" t="s">
        <v>81</v>
      </c>
      <c r="L49" s="43">
        <v>2.9</v>
      </c>
    </row>
    <row r="50" spans="1:12" ht="15" x14ac:dyDescent="0.25">
      <c r="A50" s="23"/>
      <c r="B50" s="15"/>
      <c r="C50" s="11"/>
      <c r="D50" s="6" t="s">
        <v>32</v>
      </c>
      <c r="E50" s="42" t="s">
        <v>41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82</v>
      </c>
      <c r="L50" s="43">
        <v>2.52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</v>
      </c>
      <c r="H51" s="19">
        <f t="shared" ref="H51" si="19">SUM(H44:H50)</f>
        <v>15</v>
      </c>
      <c r="I51" s="19">
        <f t="shared" ref="I51" si="20">SUM(I44:I50)</f>
        <v>69</v>
      </c>
      <c r="J51" s="19">
        <f t="shared" ref="J51:L51" si="21">SUM(J44:J50)</f>
        <v>585</v>
      </c>
      <c r="K51" s="25"/>
      <c r="L51" s="19">
        <f t="shared" si="21"/>
        <v>84.88000000000001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119</v>
      </c>
      <c r="F52" s="43">
        <v>60</v>
      </c>
      <c r="G52" s="43">
        <v>0</v>
      </c>
      <c r="H52" s="43">
        <v>0</v>
      </c>
      <c r="I52" s="43">
        <v>3</v>
      </c>
      <c r="J52" s="43">
        <v>12</v>
      </c>
      <c r="K52" s="44" t="s">
        <v>84</v>
      </c>
      <c r="L52" s="43">
        <v>11.76</v>
      </c>
    </row>
    <row r="53" spans="1:12" ht="15" x14ac:dyDescent="0.25">
      <c r="A53" s="23"/>
      <c r="B53" s="15"/>
      <c r="C53" s="11"/>
      <c r="D53" s="7" t="s">
        <v>27</v>
      </c>
      <c r="E53" s="42" t="s">
        <v>54</v>
      </c>
      <c r="F53" s="43">
        <v>210</v>
      </c>
      <c r="G53" s="43">
        <v>3</v>
      </c>
      <c r="H53" s="43">
        <v>6</v>
      </c>
      <c r="I53" s="43">
        <v>15</v>
      </c>
      <c r="J53" s="43">
        <v>120</v>
      </c>
      <c r="K53" s="44" t="s">
        <v>96</v>
      </c>
      <c r="L53" s="43">
        <v>12.93</v>
      </c>
    </row>
    <row r="54" spans="1:12" ht="15" x14ac:dyDescent="0.25">
      <c r="A54" s="23"/>
      <c r="B54" s="15"/>
      <c r="C54" s="11"/>
      <c r="D54" s="7" t="s">
        <v>28</v>
      </c>
      <c r="E54" s="42" t="s">
        <v>125</v>
      </c>
      <c r="F54" s="43">
        <v>100</v>
      </c>
      <c r="G54" s="43">
        <v>12</v>
      </c>
      <c r="H54" s="43">
        <v>10</v>
      </c>
      <c r="I54" s="43">
        <v>9</v>
      </c>
      <c r="J54" s="43">
        <v>180</v>
      </c>
      <c r="K54" s="44" t="s">
        <v>112</v>
      </c>
      <c r="L54" s="43">
        <v>60</v>
      </c>
    </row>
    <row r="55" spans="1:12" ht="1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6</v>
      </c>
      <c r="H55" s="43">
        <v>1</v>
      </c>
      <c r="I55" s="43">
        <v>36</v>
      </c>
      <c r="J55" s="43">
        <v>170</v>
      </c>
      <c r="K55" s="44" t="s">
        <v>105</v>
      </c>
      <c r="L55" s="43">
        <v>21.18</v>
      </c>
    </row>
    <row r="56" spans="1:12" ht="15" x14ac:dyDescent="0.25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</v>
      </c>
      <c r="H56" s="43">
        <v>0</v>
      </c>
      <c r="I56" s="43">
        <v>22</v>
      </c>
      <c r="J56" s="43">
        <v>90</v>
      </c>
      <c r="K56" s="44" t="s">
        <v>86</v>
      </c>
      <c r="L56" s="43">
        <v>14.7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81</v>
      </c>
      <c r="L57" s="43">
        <v>2.5299999999999998</v>
      </c>
    </row>
    <row r="58" spans="1:12" ht="15" x14ac:dyDescent="0.25">
      <c r="A58" s="23"/>
      <c r="B58" s="15"/>
      <c r="C58" s="11"/>
      <c r="D58" s="7" t="s">
        <v>32</v>
      </c>
      <c r="E58" s="42" t="s">
        <v>41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82</v>
      </c>
      <c r="L58" s="43">
        <v>2.52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25</v>
      </c>
      <c r="H61" s="19">
        <f t="shared" ref="H61" si="23">SUM(H52:H60)</f>
        <v>17</v>
      </c>
      <c r="I61" s="19">
        <f t="shared" ref="I61" si="24">SUM(I52:I60)</f>
        <v>114</v>
      </c>
      <c r="J61" s="19">
        <f t="shared" ref="J61:L61" si="25">SUM(J52:J60)</f>
        <v>707</v>
      </c>
      <c r="K61" s="25"/>
      <c r="L61" s="19">
        <f t="shared" si="25"/>
        <v>125.62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1280</v>
      </c>
      <c r="G62" s="32">
        <f t="shared" ref="G62" si="26">G51+G61</f>
        <v>43</v>
      </c>
      <c r="H62" s="32">
        <f t="shared" ref="H62" si="27">H51+H61</f>
        <v>32</v>
      </c>
      <c r="I62" s="32">
        <f t="shared" ref="I62" si="28">I51+I61</f>
        <v>183</v>
      </c>
      <c r="J62" s="32">
        <f t="shared" ref="J62:L62" si="29">J51+J61</f>
        <v>1292</v>
      </c>
      <c r="K62" s="32"/>
      <c r="L62" s="32">
        <f t="shared" si="29"/>
        <v>210.5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102</v>
      </c>
      <c r="F63" s="40">
        <v>205</v>
      </c>
      <c r="G63" s="40">
        <v>6</v>
      </c>
      <c r="H63" s="40">
        <v>5</v>
      </c>
      <c r="I63" s="40">
        <v>30</v>
      </c>
      <c r="J63" s="40">
        <v>270</v>
      </c>
      <c r="K63" s="41" t="s">
        <v>98</v>
      </c>
      <c r="L63" s="40">
        <v>37.17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0</v>
      </c>
      <c r="H65" s="43">
        <v>0</v>
      </c>
      <c r="I65" s="43">
        <v>12</v>
      </c>
      <c r="J65" s="43">
        <v>50</v>
      </c>
      <c r="K65" s="44" t="s">
        <v>110</v>
      </c>
      <c r="L65" s="43">
        <v>8.27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46</v>
      </c>
      <c r="F67" s="43">
        <v>105</v>
      </c>
      <c r="G67" s="43">
        <v>0</v>
      </c>
      <c r="H67" s="43">
        <v>0</v>
      </c>
      <c r="I67" s="43">
        <v>14</v>
      </c>
      <c r="J67" s="43">
        <v>60</v>
      </c>
      <c r="K67" s="44" t="s">
        <v>83</v>
      </c>
      <c r="L67" s="43">
        <v>30.24</v>
      </c>
    </row>
    <row r="68" spans="1:12" ht="15" x14ac:dyDescent="0.25">
      <c r="A68" s="23"/>
      <c r="B68" s="15"/>
      <c r="C68" s="11"/>
      <c r="D68" s="6" t="s">
        <v>31</v>
      </c>
      <c r="E68" s="42" t="s">
        <v>40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81</v>
      </c>
      <c r="L68" s="43">
        <v>2.5299999999999998</v>
      </c>
    </row>
    <row r="69" spans="1:12" ht="15" x14ac:dyDescent="0.25">
      <c r="A69" s="23"/>
      <c r="B69" s="15"/>
      <c r="C69" s="11"/>
      <c r="D69" s="6" t="s">
        <v>32</v>
      </c>
      <c r="E69" s="42" t="s">
        <v>41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82</v>
      </c>
      <c r="L69" s="43">
        <v>2.52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10</v>
      </c>
      <c r="H70" s="19">
        <f t="shared" ref="H70" si="31">SUM(H63:H69)</f>
        <v>5</v>
      </c>
      <c r="I70" s="19">
        <f t="shared" ref="I70" si="32">SUM(I63:I69)</f>
        <v>85</v>
      </c>
      <c r="J70" s="19">
        <f t="shared" ref="J70:L70" si="33">SUM(J63:J69)</f>
        <v>515</v>
      </c>
      <c r="K70" s="25"/>
      <c r="L70" s="19">
        <f t="shared" si="33"/>
        <v>80.72999999999999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58</v>
      </c>
      <c r="F72" s="43">
        <v>210</v>
      </c>
      <c r="G72" s="43">
        <v>7</v>
      </c>
      <c r="H72" s="43">
        <v>4</v>
      </c>
      <c r="I72" s="43">
        <v>25</v>
      </c>
      <c r="J72" s="43">
        <v>160</v>
      </c>
      <c r="K72" s="44" t="s">
        <v>94</v>
      </c>
      <c r="L72" s="43">
        <v>8.5399999999999991</v>
      </c>
    </row>
    <row r="73" spans="1:12" ht="15" x14ac:dyDescent="0.25">
      <c r="A73" s="23"/>
      <c r="B73" s="15"/>
      <c r="C73" s="11"/>
      <c r="D73" s="7" t="s">
        <v>28</v>
      </c>
      <c r="E73" s="42" t="s">
        <v>59</v>
      </c>
      <c r="F73" s="43">
        <v>100</v>
      </c>
      <c r="G73" s="43">
        <v>20</v>
      </c>
      <c r="H73" s="43">
        <v>7</v>
      </c>
      <c r="I73" s="43">
        <v>7</v>
      </c>
      <c r="J73" s="43">
        <v>180</v>
      </c>
      <c r="K73" s="44" t="s">
        <v>117</v>
      </c>
      <c r="L73" s="43">
        <v>39.409999999999997</v>
      </c>
    </row>
    <row r="74" spans="1:12" ht="15" x14ac:dyDescent="0.25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3</v>
      </c>
      <c r="H74" s="43">
        <v>4</v>
      </c>
      <c r="I74" s="43">
        <v>20</v>
      </c>
      <c r="J74" s="43">
        <v>135</v>
      </c>
      <c r="K74" s="44" t="s">
        <v>92</v>
      </c>
      <c r="L74" s="43">
        <v>21.49</v>
      </c>
    </row>
    <row r="75" spans="1:12" ht="15" x14ac:dyDescent="0.2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0</v>
      </c>
      <c r="H75" s="43">
        <v>0</v>
      </c>
      <c r="I75" s="43">
        <v>22</v>
      </c>
      <c r="J75" s="43">
        <v>95</v>
      </c>
      <c r="K75" s="44" t="s">
        <v>113</v>
      </c>
      <c r="L75" s="43">
        <v>21.31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81</v>
      </c>
      <c r="L76" s="43">
        <v>2.5299999999999998</v>
      </c>
    </row>
    <row r="77" spans="1:12" ht="15" x14ac:dyDescent="0.25">
      <c r="A77" s="23"/>
      <c r="B77" s="15"/>
      <c r="C77" s="11"/>
      <c r="D77" s="7" t="s">
        <v>32</v>
      </c>
      <c r="E77" s="42" t="s">
        <v>41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82</v>
      </c>
      <c r="L77" s="43">
        <v>2.52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34</v>
      </c>
      <c r="H80" s="19">
        <f t="shared" ref="H80" si="35">SUM(H71:H79)</f>
        <v>15</v>
      </c>
      <c r="I80" s="19">
        <f t="shared" ref="I80" si="36">SUM(I71:I79)</f>
        <v>103</v>
      </c>
      <c r="J80" s="19">
        <f t="shared" ref="J80:L80" si="37">SUM(J71:J79)</f>
        <v>705</v>
      </c>
      <c r="K80" s="25"/>
      <c r="L80" s="19">
        <f t="shared" si="37"/>
        <v>95.8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1290</v>
      </c>
      <c r="G81" s="32">
        <f t="shared" ref="G81" si="38">G70+G80</f>
        <v>44</v>
      </c>
      <c r="H81" s="32">
        <f t="shared" ref="H81" si="39">H70+H80</f>
        <v>20</v>
      </c>
      <c r="I81" s="32">
        <f t="shared" ref="I81" si="40">I70+I80</f>
        <v>188</v>
      </c>
      <c r="J81" s="32">
        <f t="shared" ref="J81:L81" si="41">J70+J80</f>
        <v>1220</v>
      </c>
      <c r="K81" s="32"/>
      <c r="L81" s="32">
        <f t="shared" si="41"/>
        <v>176.52999999999997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205</v>
      </c>
      <c r="G82" s="40">
        <v>5</v>
      </c>
      <c r="H82" s="40">
        <v>6</v>
      </c>
      <c r="I82" s="40">
        <v>32</v>
      </c>
      <c r="J82" s="40">
        <v>250</v>
      </c>
      <c r="K82" s="41" t="s">
        <v>98</v>
      </c>
      <c r="L82" s="40">
        <v>35.47</v>
      </c>
    </row>
    <row r="83" spans="1:12" ht="15" x14ac:dyDescent="0.25">
      <c r="A83" s="23"/>
      <c r="B83" s="15"/>
      <c r="C83" s="11"/>
      <c r="D83" s="6" t="s">
        <v>52</v>
      </c>
      <c r="E83" s="42" t="s">
        <v>53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104</v>
      </c>
      <c r="L83" s="43">
        <v>39.42</v>
      </c>
    </row>
    <row r="84" spans="1:12" ht="15" x14ac:dyDescent="0.25">
      <c r="A84" s="23"/>
      <c r="B84" s="15"/>
      <c r="C84" s="11"/>
      <c r="D84" s="7" t="s">
        <v>22</v>
      </c>
      <c r="E84" s="42" t="s">
        <v>129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90</v>
      </c>
      <c r="L84" s="43">
        <v>31.85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40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81</v>
      </c>
      <c r="L87" s="43">
        <v>2.9</v>
      </c>
    </row>
    <row r="88" spans="1:12" ht="15" x14ac:dyDescent="0.25">
      <c r="A88" s="23"/>
      <c r="B88" s="15"/>
      <c r="C88" s="11"/>
      <c r="D88" s="6" t="s">
        <v>32</v>
      </c>
      <c r="E88" s="42" t="s">
        <v>41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82</v>
      </c>
      <c r="L88" s="43">
        <v>2.52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</v>
      </c>
      <c r="H89" s="19">
        <f t="shared" ref="H89" si="43">SUM(H82:H88)</f>
        <v>15</v>
      </c>
      <c r="I89" s="19">
        <f t="shared" ref="I89" si="44">SUM(I82:I88)</f>
        <v>72</v>
      </c>
      <c r="J89" s="19">
        <f t="shared" ref="J89:L89" si="45">SUM(J82:J88)</f>
        <v>540</v>
      </c>
      <c r="K89" s="25"/>
      <c r="L89" s="19">
        <f t="shared" si="45"/>
        <v>112.16000000000001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63</v>
      </c>
      <c r="F91" s="43">
        <v>210</v>
      </c>
      <c r="G91" s="43">
        <v>4</v>
      </c>
      <c r="H91" s="43">
        <v>6</v>
      </c>
      <c r="I91" s="43">
        <v>20</v>
      </c>
      <c r="J91" s="43">
        <v>150</v>
      </c>
      <c r="K91" s="44" t="s">
        <v>91</v>
      </c>
      <c r="L91" s="43">
        <v>12.45</v>
      </c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95</v>
      </c>
      <c r="G92" s="43">
        <v>13</v>
      </c>
      <c r="H92" s="43">
        <v>9</v>
      </c>
      <c r="I92" s="43">
        <v>2</v>
      </c>
      <c r="J92" s="43">
        <v>140</v>
      </c>
      <c r="K92" s="44" t="s">
        <v>88</v>
      </c>
      <c r="L92" s="43">
        <v>46.11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5</v>
      </c>
      <c r="H93" s="43">
        <v>3</v>
      </c>
      <c r="I93" s="43">
        <v>32</v>
      </c>
      <c r="J93" s="43">
        <v>183</v>
      </c>
      <c r="K93" s="44" t="s">
        <v>97</v>
      </c>
      <c r="L93" s="43">
        <v>15.1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</v>
      </c>
      <c r="H94" s="43">
        <v>0</v>
      </c>
      <c r="I94" s="43">
        <v>22</v>
      </c>
      <c r="J94" s="43">
        <v>98</v>
      </c>
      <c r="K94" s="44" t="s">
        <v>114</v>
      </c>
      <c r="L94" s="43">
        <v>23.57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81</v>
      </c>
      <c r="L95" s="43">
        <v>2.5299999999999998</v>
      </c>
    </row>
    <row r="96" spans="1:12" ht="15" x14ac:dyDescent="0.25">
      <c r="A96" s="23"/>
      <c r="B96" s="15"/>
      <c r="C96" s="11"/>
      <c r="D96" s="7" t="s">
        <v>32</v>
      </c>
      <c r="E96" s="42" t="s">
        <v>41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82</v>
      </c>
      <c r="L96" s="43">
        <v>2.52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715</v>
      </c>
      <c r="G99" s="19">
        <f t="shared" ref="G99" si="46">SUM(G90:G98)</f>
        <v>26</v>
      </c>
      <c r="H99" s="19">
        <f t="shared" ref="H99" si="47">SUM(H90:H98)</f>
        <v>18</v>
      </c>
      <c r="I99" s="19">
        <f t="shared" ref="I99" si="48">SUM(I90:I98)</f>
        <v>105</v>
      </c>
      <c r="J99" s="19">
        <f t="shared" ref="J99:L99" si="49">SUM(J90:J98)</f>
        <v>706</v>
      </c>
      <c r="K99" s="25"/>
      <c r="L99" s="19">
        <f t="shared" si="49"/>
        <v>102.27999999999999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 t="shared" ref="G100" si="50">G89+G99</f>
        <v>42</v>
      </c>
      <c r="H100" s="32">
        <f t="shared" ref="H100" si="51">H89+H99</f>
        <v>33</v>
      </c>
      <c r="I100" s="32">
        <f t="shared" ref="I100" si="52">I89+I99</f>
        <v>177</v>
      </c>
      <c r="J100" s="32">
        <f t="shared" ref="J100:L100" si="53">J89+J99</f>
        <v>1246</v>
      </c>
      <c r="K100" s="32"/>
      <c r="L100" s="32">
        <f t="shared" si="53"/>
        <v>214.44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103</v>
      </c>
      <c r="F101" s="40">
        <v>185</v>
      </c>
      <c r="G101" s="40">
        <v>9</v>
      </c>
      <c r="H101" s="40">
        <v>12</v>
      </c>
      <c r="I101" s="40">
        <v>2</v>
      </c>
      <c r="J101" s="40">
        <v>280</v>
      </c>
      <c r="K101" s="41" t="s">
        <v>80</v>
      </c>
      <c r="L101" s="40">
        <v>48.74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0</v>
      </c>
      <c r="H103" s="43">
        <v>0</v>
      </c>
      <c r="I103" s="43">
        <v>10</v>
      </c>
      <c r="J103" s="43">
        <v>40</v>
      </c>
      <c r="K103" s="44" t="s">
        <v>110</v>
      </c>
      <c r="L103" s="43">
        <v>8.27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46</v>
      </c>
      <c r="F105" s="43">
        <v>100</v>
      </c>
      <c r="G105" s="43">
        <v>0</v>
      </c>
      <c r="H105" s="43">
        <v>0</v>
      </c>
      <c r="I105" s="43">
        <v>14</v>
      </c>
      <c r="J105" s="43">
        <v>60</v>
      </c>
      <c r="K105" s="44" t="s">
        <v>83</v>
      </c>
      <c r="L105" s="43">
        <v>28.8</v>
      </c>
    </row>
    <row r="106" spans="1:12" ht="15" x14ac:dyDescent="0.25">
      <c r="A106" s="23"/>
      <c r="B106" s="15"/>
      <c r="C106" s="11"/>
      <c r="D106" s="6" t="s">
        <v>31</v>
      </c>
      <c r="E106" s="42" t="s">
        <v>40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81</v>
      </c>
      <c r="L106" s="43">
        <v>2.5299999999999998</v>
      </c>
    </row>
    <row r="107" spans="1:12" ht="15" x14ac:dyDescent="0.25">
      <c r="A107" s="23"/>
      <c r="B107" s="15"/>
      <c r="C107" s="11"/>
      <c r="D107" s="6" t="s">
        <v>32</v>
      </c>
      <c r="E107" s="42" t="s">
        <v>41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82</v>
      </c>
      <c r="L107" s="43">
        <v>2.52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13</v>
      </c>
      <c r="H108" s="19">
        <f t="shared" si="54"/>
        <v>14</v>
      </c>
      <c r="I108" s="19">
        <f t="shared" si="54"/>
        <v>55</v>
      </c>
      <c r="J108" s="19">
        <f t="shared" si="54"/>
        <v>515</v>
      </c>
      <c r="K108" s="25"/>
      <c r="L108" s="19">
        <f t="shared" ref="L108" si="55">SUM(L101:L107)</f>
        <v>90.86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220</v>
      </c>
      <c r="G110" s="43">
        <v>3</v>
      </c>
      <c r="H110" s="43">
        <v>5</v>
      </c>
      <c r="I110" s="43">
        <v>15</v>
      </c>
      <c r="J110" s="43">
        <v>155</v>
      </c>
      <c r="K110" s="44" t="s">
        <v>118</v>
      </c>
      <c r="L110" s="43">
        <v>8.2200000000000006</v>
      </c>
    </row>
    <row r="111" spans="1:12" ht="15" x14ac:dyDescent="0.25">
      <c r="A111" s="23"/>
      <c r="B111" s="15"/>
      <c r="C111" s="11"/>
      <c r="D111" s="7" t="s">
        <v>28</v>
      </c>
      <c r="E111" s="42" t="s">
        <v>43</v>
      </c>
      <c r="F111" s="43">
        <v>250</v>
      </c>
      <c r="G111" s="43">
        <v>14</v>
      </c>
      <c r="H111" s="43">
        <v>16</v>
      </c>
      <c r="I111" s="43">
        <v>35</v>
      </c>
      <c r="J111" s="43">
        <v>300</v>
      </c>
      <c r="K111" s="44" t="s">
        <v>85</v>
      </c>
      <c r="L111" s="43">
        <v>69.02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126</v>
      </c>
      <c r="F113" s="43">
        <v>200</v>
      </c>
      <c r="G113" s="43">
        <v>0</v>
      </c>
      <c r="H113" s="43">
        <v>0</v>
      </c>
      <c r="I113" s="43">
        <v>22</v>
      </c>
      <c r="J113" s="43">
        <v>115</v>
      </c>
      <c r="K113" s="44" t="s">
        <v>86</v>
      </c>
      <c r="L113" s="43">
        <v>27.17</v>
      </c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81</v>
      </c>
      <c r="L114" s="43">
        <v>2.5299999999999998</v>
      </c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82</v>
      </c>
      <c r="L115" s="43">
        <v>2.52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21</v>
      </c>
      <c r="H118" s="19">
        <f t="shared" si="56"/>
        <v>23</v>
      </c>
      <c r="I118" s="19">
        <f t="shared" si="56"/>
        <v>101</v>
      </c>
      <c r="J118" s="19">
        <f t="shared" si="56"/>
        <v>705</v>
      </c>
      <c r="K118" s="25"/>
      <c r="L118" s="19">
        <f t="shared" ref="L118" si="57">SUM(L109:L117)</f>
        <v>109.46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1275</v>
      </c>
      <c r="G119" s="32">
        <f t="shared" ref="G119" si="58">G108+G118</f>
        <v>34</v>
      </c>
      <c r="H119" s="32">
        <f t="shared" ref="H119" si="59">H108+H118</f>
        <v>37</v>
      </c>
      <c r="I119" s="32">
        <f t="shared" ref="I119" si="60">I108+I118</f>
        <v>156</v>
      </c>
      <c r="J119" s="32">
        <f t="shared" ref="J119:L119" si="61">J108+J118</f>
        <v>1220</v>
      </c>
      <c r="K119" s="32"/>
      <c r="L119" s="32">
        <f t="shared" si="61"/>
        <v>200.32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205</v>
      </c>
      <c r="G120" s="40">
        <v>6</v>
      </c>
      <c r="H120" s="40">
        <v>5</v>
      </c>
      <c r="I120" s="40">
        <v>30</v>
      </c>
      <c r="J120" s="40">
        <v>290</v>
      </c>
      <c r="K120" s="41" t="s">
        <v>107</v>
      </c>
      <c r="L120" s="40">
        <v>35.86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123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87</v>
      </c>
      <c r="L122" s="43">
        <v>5.41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39</v>
      </c>
      <c r="F124" s="43">
        <v>100</v>
      </c>
      <c r="G124" s="43">
        <v>1</v>
      </c>
      <c r="H124" s="43">
        <v>0</v>
      </c>
      <c r="I124" s="43">
        <v>10</v>
      </c>
      <c r="J124" s="43">
        <v>40</v>
      </c>
      <c r="K124" s="44" t="s">
        <v>83</v>
      </c>
      <c r="L124" s="43">
        <v>32</v>
      </c>
    </row>
    <row r="125" spans="1:12" ht="15" x14ac:dyDescent="0.25">
      <c r="A125" s="14"/>
      <c r="B125" s="15"/>
      <c r="C125" s="11"/>
      <c r="D125" s="6" t="s">
        <v>31</v>
      </c>
      <c r="E125" s="42" t="s">
        <v>40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81</v>
      </c>
      <c r="L125" s="43">
        <v>2.5299999999999998</v>
      </c>
    </row>
    <row r="126" spans="1:12" ht="15" x14ac:dyDescent="0.25">
      <c r="A126" s="14"/>
      <c r="B126" s="15"/>
      <c r="C126" s="11"/>
      <c r="D126" s="6" t="s">
        <v>32</v>
      </c>
      <c r="E126" s="42" t="s">
        <v>41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82</v>
      </c>
      <c r="L126" s="43">
        <v>2.52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11</v>
      </c>
      <c r="H127" s="19">
        <f t="shared" si="62"/>
        <v>7</v>
      </c>
      <c r="I127" s="19">
        <f t="shared" si="62"/>
        <v>80</v>
      </c>
      <c r="J127" s="19">
        <f t="shared" si="62"/>
        <v>510</v>
      </c>
      <c r="K127" s="25"/>
      <c r="L127" s="19">
        <f t="shared" ref="L127" si="63">SUM(L120:L126)</f>
        <v>78.319999999999993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108</v>
      </c>
      <c r="L129" s="43">
        <v>9.81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1</v>
      </c>
      <c r="J130" s="43">
        <v>170</v>
      </c>
      <c r="K130" s="44" t="s">
        <v>88</v>
      </c>
      <c r="L130" s="43">
        <v>46.11</v>
      </c>
    </row>
    <row r="131" spans="1:12" ht="15" x14ac:dyDescent="0.25">
      <c r="A131" s="14"/>
      <c r="B131" s="15"/>
      <c r="C131" s="11"/>
      <c r="D131" s="7" t="s">
        <v>29</v>
      </c>
      <c r="E131" s="42" t="s">
        <v>70</v>
      </c>
      <c r="F131" s="43">
        <v>150</v>
      </c>
      <c r="G131" s="43">
        <v>5</v>
      </c>
      <c r="H131" s="43">
        <v>1</v>
      </c>
      <c r="I131" s="43">
        <v>36</v>
      </c>
      <c r="J131" s="43">
        <v>180</v>
      </c>
      <c r="K131" s="44" t="s">
        <v>105</v>
      </c>
      <c r="L131" s="43">
        <v>21.18</v>
      </c>
    </row>
    <row r="132" spans="1:12" ht="15" x14ac:dyDescent="0.25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0</v>
      </c>
      <c r="H132" s="43">
        <v>0</v>
      </c>
      <c r="I132" s="43">
        <v>24</v>
      </c>
      <c r="J132" s="43">
        <v>100</v>
      </c>
      <c r="K132" s="44" t="s">
        <v>89</v>
      </c>
      <c r="L132" s="43">
        <v>21.31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81</v>
      </c>
      <c r="L133" s="43">
        <v>2.5299999999999998</v>
      </c>
    </row>
    <row r="134" spans="1:12" ht="15" x14ac:dyDescent="0.25">
      <c r="A134" s="14"/>
      <c r="B134" s="15"/>
      <c r="C134" s="11"/>
      <c r="D134" s="7" t="s">
        <v>32</v>
      </c>
      <c r="E134" s="42" t="s">
        <v>41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82</v>
      </c>
      <c r="L134" s="43">
        <v>2.52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26</v>
      </c>
      <c r="H137" s="19">
        <f t="shared" si="64"/>
        <v>17</v>
      </c>
      <c r="I137" s="19">
        <f t="shared" si="64"/>
        <v>105</v>
      </c>
      <c r="J137" s="19">
        <f t="shared" si="64"/>
        <v>705</v>
      </c>
      <c r="K137" s="25"/>
      <c r="L137" s="19">
        <f t="shared" ref="L137" si="65">SUM(L128:L136)</f>
        <v>103.46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1280</v>
      </c>
      <c r="G138" s="32">
        <f t="shared" ref="G138" si="66">G127+G137</f>
        <v>37</v>
      </c>
      <c r="H138" s="32">
        <f t="shared" ref="H138" si="67">H127+H137</f>
        <v>24</v>
      </c>
      <c r="I138" s="32">
        <f t="shared" ref="I138" si="68">I127+I137</f>
        <v>185</v>
      </c>
      <c r="J138" s="32">
        <f t="shared" ref="J138:L138" si="69">J127+J137</f>
        <v>1215</v>
      </c>
      <c r="K138" s="32"/>
      <c r="L138" s="32">
        <f t="shared" si="69"/>
        <v>181.77999999999997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205</v>
      </c>
      <c r="G139" s="40">
        <v>6</v>
      </c>
      <c r="H139" s="40">
        <v>4</v>
      </c>
      <c r="I139" s="40">
        <v>32</v>
      </c>
      <c r="J139" s="40">
        <v>290</v>
      </c>
      <c r="K139" s="41" t="s">
        <v>98</v>
      </c>
      <c r="L139" s="40">
        <v>32.14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124</v>
      </c>
      <c r="F141" s="43">
        <v>200</v>
      </c>
      <c r="G141" s="43">
        <v>0</v>
      </c>
      <c r="H141" s="43">
        <v>0</v>
      </c>
      <c r="I141" s="43">
        <v>10</v>
      </c>
      <c r="J141" s="43">
        <v>40</v>
      </c>
      <c r="K141" s="44" t="s">
        <v>90</v>
      </c>
      <c r="L141" s="43">
        <v>13.2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46</v>
      </c>
      <c r="F143" s="43">
        <v>100</v>
      </c>
      <c r="G143" s="43">
        <v>0</v>
      </c>
      <c r="H143" s="43">
        <v>0</v>
      </c>
      <c r="I143" s="43">
        <v>14</v>
      </c>
      <c r="J143" s="43">
        <v>60</v>
      </c>
      <c r="K143" s="44" t="s">
        <v>83</v>
      </c>
      <c r="L143" s="43">
        <v>28.8</v>
      </c>
    </row>
    <row r="144" spans="1:12" ht="15" x14ac:dyDescent="0.25">
      <c r="A144" s="23"/>
      <c r="B144" s="15"/>
      <c r="C144" s="11"/>
      <c r="D144" s="6" t="s">
        <v>31</v>
      </c>
      <c r="E144" s="42" t="s">
        <v>40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81</v>
      </c>
      <c r="L144" s="43">
        <v>2.5299999999999998</v>
      </c>
    </row>
    <row r="145" spans="1:12" ht="15" x14ac:dyDescent="0.25">
      <c r="A145" s="23"/>
      <c r="B145" s="15"/>
      <c r="C145" s="11"/>
      <c r="D145" s="6" t="s">
        <v>32</v>
      </c>
      <c r="E145" s="42" t="s">
        <v>41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82</v>
      </c>
      <c r="L145" s="43">
        <v>2.52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70">SUM(G139:G145)</f>
        <v>10</v>
      </c>
      <c r="H146" s="19">
        <f t="shared" si="70"/>
        <v>6</v>
      </c>
      <c r="I146" s="19">
        <f t="shared" si="70"/>
        <v>85</v>
      </c>
      <c r="J146" s="19">
        <f t="shared" si="70"/>
        <v>525</v>
      </c>
      <c r="K146" s="25"/>
      <c r="L146" s="19">
        <f t="shared" ref="L146" si="71">SUM(L139:L145)</f>
        <v>79.19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71</v>
      </c>
      <c r="F148" s="43">
        <v>210</v>
      </c>
      <c r="G148" s="43">
        <v>3</v>
      </c>
      <c r="H148" s="43">
        <v>6</v>
      </c>
      <c r="I148" s="43">
        <v>18</v>
      </c>
      <c r="J148" s="43">
        <v>140</v>
      </c>
      <c r="K148" s="44" t="s">
        <v>91</v>
      </c>
      <c r="L148" s="43">
        <v>10.66</v>
      </c>
    </row>
    <row r="149" spans="1:12" ht="15" x14ac:dyDescent="0.25">
      <c r="A149" s="23"/>
      <c r="B149" s="15"/>
      <c r="C149" s="11"/>
      <c r="D149" s="7" t="s">
        <v>28</v>
      </c>
      <c r="E149" s="42" t="s">
        <v>72</v>
      </c>
      <c r="F149" s="43">
        <v>125</v>
      </c>
      <c r="G149" s="43">
        <v>18</v>
      </c>
      <c r="H149" s="43">
        <v>14</v>
      </c>
      <c r="I149" s="43">
        <v>20</v>
      </c>
      <c r="J149" s="43">
        <v>260</v>
      </c>
      <c r="K149" s="44" t="s">
        <v>116</v>
      </c>
      <c r="L149" s="43">
        <v>48.54</v>
      </c>
    </row>
    <row r="150" spans="1:12" ht="15" x14ac:dyDescent="0.25">
      <c r="A150" s="23"/>
      <c r="B150" s="15"/>
      <c r="C150" s="11"/>
      <c r="D150" s="7" t="s">
        <v>29</v>
      </c>
      <c r="E150" s="42" t="s">
        <v>60</v>
      </c>
      <c r="F150" s="43">
        <v>150</v>
      </c>
      <c r="G150" s="43">
        <v>3</v>
      </c>
      <c r="H150" s="43">
        <v>4</v>
      </c>
      <c r="I150" s="43">
        <v>20</v>
      </c>
      <c r="J150" s="43">
        <v>120</v>
      </c>
      <c r="K150" s="44" t="s">
        <v>92</v>
      </c>
      <c r="L150" s="43">
        <v>21.49</v>
      </c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86</v>
      </c>
      <c r="L151" s="43">
        <v>13.23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81</v>
      </c>
      <c r="L152" s="43">
        <v>2.5299999999999998</v>
      </c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82</v>
      </c>
      <c r="L153" s="43">
        <v>2.52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745</v>
      </c>
      <c r="G156" s="19">
        <f t="shared" ref="G156:J156" si="72">SUM(G147:G155)</f>
        <v>28</v>
      </c>
      <c r="H156" s="19">
        <f t="shared" si="72"/>
        <v>26</v>
      </c>
      <c r="I156" s="19">
        <f t="shared" si="72"/>
        <v>109</v>
      </c>
      <c r="J156" s="19">
        <f t="shared" si="72"/>
        <v>745</v>
      </c>
      <c r="K156" s="25"/>
      <c r="L156" s="19">
        <f t="shared" ref="L156" si="73">SUM(L147:L155)</f>
        <v>98.97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1310</v>
      </c>
      <c r="G157" s="32">
        <f t="shared" ref="G157" si="74">G146+G156</f>
        <v>38</v>
      </c>
      <c r="H157" s="32">
        <f t="shared" ref="H157" si="75">H146+H156</f>
        <v>32</v>
      </c>
      <c r="I157" s="32">
        <f t="shared" ref="I157" si="76">I146+I156</f>
        <v>194</v>
      </c>
      <c r="J157" s="32">
        <f t="shared" ref="J157:L157" si="77">J146+J156</f>
        <v>1270</v>
      </c>
      <c r="K157" s="32"/>
      <c r="L157" s="32">
        <f t="shared" si="77"/>
        <v>178.16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130</v>
      </c>
      <c r="F158" s="40">
        <v>180</v>
      </c>
      <c r="G158" s="40">
        <v>8</v>
      </c>
      <c r="H158" s="40">
        <v>7</v>
      </c>
      <c r="I158" s="40">
        <v>30</v>
      </c>
      <c r="J158" s="40">
        <v>290</v>
      </c>
      <c r="K158" s="41" t="s">
        <v>93</v>
      </c>
      <c r="L158" s="40">
        <v>46.26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</v>
      </c>
      <c r="H160" s="43">
        <v>0</v>
      </c>
      <c r="I160" s="43">
        <v>11</v>
      </c>
      <c r="J160" s="43">
        <v>45</v>
      </c>
      <c r="K160" s="44" t="s">
        <v>87</v>
      </c>
      <c r="L160" s="43">
        <v>3.48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100</v>
      </c>
      <c r="G162" s="43">
        <v>1</v>
      </c>
      <c r="H162" s="43">
        <v>0</v>
      </c>
      <c r="I162" s="43">
        <v>10</v>
      </c>
      <c r="J162" s="43">
        <v>40</v>
      </c>
      <c r="K162" s="44" t="s">
        <v>83</v>
      </c>
      <c r="L162" s="43">
        <v>32</v>
      </c>
    </row>
    <row r="163" spans="1:12" ht="15" x14ac:dyDescent="0.25">
      <c r="A163" s="23"/>
      <c r="B163" s="15"/>
      <c r="C163" s="11"/>
      <c r="D163" s="6" t="s">
        <v>31</v>
      </c>
      <c r="E163" s="42" t="s">
        <v>40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81</v>
      </c>
      <c r="L163" s="43">
        <v>2.5299999999999998</v>
      </c>
    </row>
    <row r="164" spans="1:12" ht="15" x14ac:dyDescent="0.25">
      <c r="A164" s="23"/>
      <c r="B164" s="15"/>
      <c r="C164" s="11"/>
      <c r="D164" s="6" t="s">
        <v>32</v>
      </c>
      <c r="E164" s="42" t="s">
        <v>41</v>
      </c>
      <c r="F164" s="43">
        <v>30</v>
      </c>
      <c r="G164" s="43">
        <v>2</v>
      </c>
      <c r="H164" s="43">
        <v>1</v>
      </c>
      <c r="I164" s="43">
        <v>14</v>
      </c>
      <c r="J164" s="43">
        <v>65</v>
      </c>
      <c r="K164" s="44" t="s">
        <v>82</v>
      </c>
      <c r="L164" s="43">
        <v>2.52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13</v>
      </c>
      <c r="H165" s="19">
        <f t="shared" si="78"/>
        <v>9</v>
      </c>
      <c r="I165" s="19">
        <f t="shared" si="78"/>
        <v>80</v>
      </c>
      <c r="J165" s="19">
        <f t="shared" si="78"/>
        <v>510</v>
      </c>
      <c r="K165" s="25"/>
      <c r="L165" s="19">
        <f t="shared" ref="L165" si="79">SUM(L158:L164)</f>
        <v>86.789999999999992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127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94</v>
      </c>
      <c r="L167" s="43">
        <v>8.5399999999999991</v>
      </c>
    </row>
    <row r="168" spans="1:12" ht="15" x14ac:dyDescent="0.25">
      <c r="A168" s="23"/>
      <c r="B168" s="15"/>
      <c r="C168" s="11"/>
      <c r="D168" s="7" t="s">
        <v>28</v>
      </c>
      <c r="E168" s="42" t="s">
        <v>73</v>
      </c>
      <c r="F168" s="43">
        <v>90</v>
      </c>
      <c r="G168" s="43">
        <v>15</v>
      </c>
      <c r="H168" s="43">
        <v>9</v>
      </c>
      <c r="I168" s="43">
        <v>1</v>
      </c>
      <c r="J168" s="43">
        <v>150</v>
      </c>
      <c r="K168" s="44" t="s">
        <v>95</v>
      </c>
      <c r="L168" s="43">
        <v>61.4</v>
      </c>
    </row>
    <row r="169" spans="1:12" ht="15" x14ac:dyDescent="0.25">
      <c r="A169" s="23"/>
      <c r="B169" s="15"/>
      <c r="C169" s="11"/>
      <c r="D169" s="7" t="s">
        <v>29</v>
      </c>
      <c r="E169" s="42" t="s">
        <v>74</v>
      </c>
      <c r="F169" s="43">
        <v>150</v>
      </c>
      <c r="G169" s="43">
        <v>4</v>
      </c>
      <c r="H169" s="43">
        <v>3</v>
      </c>
      <c r="I169" s="43">
        <v>36</v>
      </c>
      <c r="J169" s="43">
        <v>170</v>
      </c>
      <c r="K169" s="44" t="s">
        <v>105</v>
      </c>
      <c r="L169" s="43">
        <v>16.37</v>
      </c>
    </row>
    <row r="170" spans="1:12" ht="15" x14ac:dyDescent="0.25">
      <c r="A170" s="23"/>
      <c r="B170" s="15"/>
      <c r="C170" s="11"/>
      <c r="D170" s="7" t="s">
        <v>30</v>
      </c>
      <c r="E170" s="42" t="s">
        <v>75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110</v>
      </c>
      <c r="L170" s="43">
        <v>18.100000000000001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81</v>
      </c>
      <c r="L171" s="43">
        <v>2.5299999999999998</v>
      </c>
    </row>
    <row r="172" spans="1:12" ht="15" x14ac:dyDescent="0.25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82</v>
      </c>
      <c r="L172" s="43">
        <v>2.52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30</v>
      </c>
      <c r="H175" s="19">
        <f t="shared" si="80"/>
        <v>18</v>
      </c>
      <c r="I175" s="19">
        <f t="shared" si="80"/>
        <v>113</v>
      </c>
      <c r="J175" s="19">
        <f t="shared" si="80"/>
        <v>705</v>
      </c>
      <c r="K175" s="25"/>
      <c r="L175" s="19">
        <f t="shared" ref="L175" si="81">SUM(L166:L174)</f>
        <v>109.46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1250</v>
      </c>
      <c r="G176" s="32">
        <f t="shared" ref="G176" si="82">G165+G175</f>
        <v>43</v>
      </c>
      <c r="H176" s="32">
        <f t="shared" ref="H176" si="83">H165+H175</f>
        <v>27</v>
      </c>
      <c r="I176" s="32">
        <f t="shared" ref="I176" si="84">I165+I175</f>
        <v>193</v>
      </c>
      <c r="J176" s="32">
        <f t="shared" ref="J176:L176" si="85">J165+J175</f>
        <v>1215</v>
      </c>
      <c r="K176" s="32"/>
      <c r="L176" s="32">
        <f t="shared" si="85"/>
        <v>196.25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128</v>
      </c>
      <c r="F177" s="40">
        <v>205</v>
      </c>
      <c r="G177" s="40">
        <v>5</v>
      </c>
      <c r="H177" s="40">
        <v>4</v>
      </c>
      <c r="I177" s="40">
        <v>30</v>
      </c>
      <c r="J177" s="40">
        <v>280</v>
      </c>
      <c r="K177" s="41" t="s">
        <v>98</v>
      </c>
      <c r="L177" s="40">
        <v>32.659999999999997</v>
      </c>
    </row>
    <row r="178" spans="1:12" ht="15" x14ac:dyDescent="0.25">
      <c r="A178" s="23"/>
      <c r="B178" s="15"/>
      <c r="C178" s="11"/>
      <c r="D178" s="6" t="s">
        <v>52</v>
      </c>
      <c r="E178" s="42" t="s">
        <v>53</v>
      </c>
      <c r="F178" s="43">
        <v>15</v>
      </c>
      <c r="G178" s="43">
        <v>7</v>
      </c>
      <c r="H178" s="43">
        <v>9</v>
      </c>
      <c r="I178" s="43">
        <v>1</v>
      </c>
      <c r="J178" s="43">
        <v>115</v>
      </c>
      <c r="K178" s="44" t="s">
        <v>104</v>
      </c>
      <c r="L178" s="43">
        <v>19.71</v>
      </c>
    </row>
    <row r="179" spans="1:12" ht="15" x14ac:dyDescent="0.25">
      <c r="A179" s="23"/>
      <c r="B179" s="15"/>
      <c r="C179" s="11"/>
      <c r="D179" s="7" t="s">
        <v>22</v>
      </c>
      <c r="E179" s="42" t="s">
        <v>129</v>
      </c>
      <c r="F179" s="43">
        <v>200</v>
      </c>
      <c r="G179" s="43">
        <v>0</v>
      </c>
      <c r="H179" s="43">
        <v>0</v>
      </c>
      <c r="I179" s="43">
        <v>11</v>
      </c>
      <c r="J179" s="43">
        <v>45</v>
      </c>
      <c r="K179" s="44" t="s">
        <v>87</v>
      </c>
      <c r="L179" s="43">
        <v>31.8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40</v>
      </c>
      <c r="F182" s="43">
        <v>30</v>
      </c>
      <c r="G182" s="43">
        <v>2</v>
      </c>
      <c r="H182" s="43">
        <v>1</v>
      </c>
      <c r="I182" s="43">
        <v>15</v>
      </c>
      <c r="J182" s="43">
        <v>70</v>
      </c>
      <c r="K182" s="44" t="s">
        <v>81</v>
      </c>
      <c r="L182" s="43">
        <v>2.5299999999999998</v>
      </c>
    </row>
    <row r="183" spans="1:12" ht="15" x14ac:dyDescent="0.25">
      <c r="A183" s="23"/>
      <c r="B183" s="15"/>
      <c r="C183" s="11"/>
      <c r="D183" s="6" t="s">
        <v>32</v>
      </c>
      <c r="E183" s="42" t="s">
        <v>41</v>
      </c>
      <c r="F183" s="43">
        <v>30</v>
      </c>
      <c r="G183" s="43">
        <v>2</v>
      </c>
      <c r="H183" s="43">
        <v>1</v>
      </c>
      <c r="I183" s="43">
        <v>14</v>
      </c>
      <c r="J183" s="43">
        <v>65</v>
      </c>
      <c r="K183" s="44" t="s">
        <v>82</v>
      </c>
      <c r="L183" s="43">
        <v>2.52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16</v>
      </c>
      <c r="H184" s="19">
        <f t="shared" si="86"/>
        <v>15</v>
      </c>
      <c r="I184" s="19">
        <f t="shared" si="86"/>
        <v>71</v>
      </c>
      <c r="J184" s="19">
        <f t="shared" si="86"/>
        <v>575</v>
      </c>
      <c r="K184" s="25"/>
      <c r="L184" s="19">
        <f t="shared" ref="L184" si="87">SUM(L177:L183)</f>
        <v>89.22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120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84</v>
      </c>
      <c r="L185" s="43">
        <v>14.66</v>
      </c>
    </row>
    <row r="186" spans="1:12" ht="15" x14ac:dyDescent="0.25">
      <c r="A186" s="23"/>
      <c r="B186" s="15"/>
      <c r="C186" s="11"/>
      <c r="D186" s="7" t="s">
        <v>27</v>
      </c>
      <c r="E186" s="42" t="s">
        <v>76</v>
      </c>
      <c r="F186" s="43">
        <v>210</v>
      </c>
      <c r="G186" s="43">
        <v>4</v>
      </c>
      <c r="H186" s="43">
        <v>2</v>
      </c>
      <c r="I186" s="43">
        <v>20</v>
      </c>
      <c r="J186" s="43">
        <v>140</v>
      </c>
      <c r="K186" s="44" t="s">
        <v>115</v>
      </c>
      <c r="L186" s="43">
        <v>6.77</v>
      </c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175</v>
      </c>
      <c r="G187" s="43">
        <v>18</v>
      </c>
      <c r="H187" s="43">
        <v>12</v>
      </c>
      <c r="I187" s="43">
        <v>10</v>
      </c>
      <c r="J187" s="43">
        <v>310</v>
      </c>
      <c r="K187" s="44" t="s">
        <v>110</v>
      </c>
      <c r="L187" s="43">
        <v>53.14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66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114</v>
      </c>
      <c r="L189" s="43">
        <v>23.5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81</v>
      </c>
      <c r="L190" s="43">
        <v>2.5299999999999998</v>
      </c>
    </row>
    <row r="191" spans="1:12" ht="15" x14ac:dyDescent="0.25">
      <c r="A191" s="23"/>
      <c r="B191" s="15"/>
      <c r="C191" s="11"/>
      <c r="D191" s="7" t="s">
        <v>32</v>
      </c>
      <c r="E191" s="42" t="s">
        <v>41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82</v>
      </c>
      <c r="L191" s="43">
        <v>2.52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27</v>
      </c>
      <c r="H194" s="19">
        <f t="shared" si="88"/>
        <v>16</v>
      </c>
      <c r="I194" s="19">
        <f t="shared" si="88"/>
        <v>84</v>
      </c>
      <c r="J194" s="19">
        <f t="shared" si="88"/>
        <v>707</v>
      </c>
      <c r="K194" s="25"/>
      <c r="L194" s="19">
        <f t="shared" ref="L194" si="89">SUM(L185:L193)</f>
        <v>103.11999999999999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1185</v>
      </c>
      <c r="G195" s="32">
        <f t="shared" ref="G195" si="90">G184+G194</f>
        <v>43</v>
      </c>
      <c r="H195" s="32">
        <f t="shared" ref="H195" si="91">H184+H194</f>
        <v>31</v>
      </c>
      <c r="I195" s="32">
        <f t="shared" ref="I195" si="92">I184+I194</f>
        <v>155</v>
      </c>
      <c r="J195" s="32">
        <f t="shared" ref="J195:L195" si="93">J184+J194</f>
        <v>1282</v>
      </c>
      <c r="K195" s="32"/>
      <c r="L195" s="32">
        <f t="shared" si="93"/>
        <v>192.33999999999997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</v>
      </c>
      <c r="H196" s="34">
        <f t="shared" si="94"/>
        <v>29.2</v>
      </c>
      <c r="I196" s="34">
        <f t="shared" si="94"/>
        <v>179</v>
      </c>
      <c r="J196" s="34">
        <f t="shared" si="94"/>
        <v>1239.5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193.93199999999999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2025-12-25T05:31:28Z</dcterms:modified>
</cp:coreProperties>
</file>